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5195" windowHeight="7935"/>
  </bookViews>
  <sheets>
    <sheet name="Sheet1" sheetId="1" r:id="rId1"/>
    <sheet name="Sheet2" sheetId="2" r:id="rId2"/>
    <sheet name="Sheet3" sheetId="3" r:id="rId3"/>
  </sheets>
  <definedNames>
    <definedName name="_xlnm.Print_Area" localSheetId="0">Sheet1!#REF!</definedName>
    <definedName name="_xlnm.Print_Titles" localSheetId="0">Sheet1!#REF!</definedName>
  </definedNames>
  <calcPr calcId="125725"/>
</workbook>
</file>

<file path=xl/calcChain.xml><?xml version="1.0" encoding="utf-8"?>
<calcChain xmlns="http://schemas.openxmlformats.org/spreadsheetml/2006/main">
  <c r="F63" i="1"/>
  <c r="B51"/>
  <c r="B50"/>
  <c r="F49"/>
  <c r="F48"/>
  <c r="F47"/>
  <c r="F46"/>
  <c r="F45"/>
  <c r="F44"/>
  <c r="F43"/>
  <c r="F42"/>
  <c r="F41"/>
  <c r="F40"/>
  <c r="F50" s="1"/>
  <c r="F37"/>
  <c r="F33"/>
  <c r="D33"/>
  <c r="B33"/>
  <c r="F73"/>
  <c r="F105"/>
  <c r="F119"/>
  <c r="B168"/>
  <c r="F151"/>
  <c r="B146"/>
  <c r="C146"/>
  <c r="F146"/>
  <c r="F164" l="1"/>
  <c r="F157"/>
  <c r="F150"/>
  <c r="F69"/>
  <c r="B90"/>
  <c r="C90"/>
  <c r="F90"/>
  <c r="B161" l="1"/>
  <c r="F161" s="1"/>
  <c r="F159"/>
  <c r="B154"/>
  <c r="C168"/>
  <c r="D168"/>
  <c r="F165"/>
  <c r="F166"/>
  <c r="F167"/>
  <c r="F158"/>
  <c r="F160"/>
  <c r="F153"/>
  <c r="B115"/>
  <c r="F112"/>
  <c r="F113"/>
  <c r="F114"/>
  <c r="F115"/>
  <c r="F62"/>
  <c r="F111"/>
  <c r="F168" l="1"/>
  <c r="F74"/>
  <c r="F84"/>
  <c r="F96"/>
  <c r="F99" s="1"/>
  <c r="F106"/>
  <c r="F107"/>
  <c r="F108"/>
  <c r="F152"/>
  <c r="F154" s="1"/>
  <c r="C99"/>
  <c r="D99"/>
  <c r="E99"/>
  <c r="B75" l="1"/>
  <c r="F75" s="1"/>
</calcChain>
</file>

<file path=xl/sharedStrings.xml><?xml version="1.0" encoding="utf-8"?>
<sst xmlns="http://schemas.openxmlformats.org/spreadsheetml/2006/main" count="223" uniqueCount="134">
  <si>
    <t>From</t>
  </si>
  <si>
    <t>TOTAL</t>
  </si>
  <si>
    <t>22: CHROME</t>
  </si>
  <si>
    <t>Kilkenny to Richards Bay</t>
  </si>
  <si>
    <t>Table 2</t>
  </si>
  <si>
    <t>29: LIMESTONE</t>
  </si>
  <si>
    <t>42: INDUSTRIAL CHEMICALS</t>
  </si>
  <si>
    <t>MANUFACTURING</t>
  </si>
  <si>
    <t>Commodity Sector Total</t>
  </si>
  <si>
    <t>45: PETROLEUM PRODUCTS</t>
  </si>
  <si>
    <t>50: CEMENT</t>
  </si>
  <si>
    <t>CONTAINER TRANSPORT</t>
  </si>
  <si>
    <t>SUMMARY</t>
  </si>
  <si>
    <t>Agriculture</t>
  </si>
  <si>
    <t>Mining</t>
  </si>
  <si>
    <t>Manufacturing</t>
  </si>
  <si>
    <t>Container Traffic</t>
  </si>
  <si>
    <t>Total</t>
  </si>
  <si>
    <t>Pyramid - Rustenburg - Lephalale</t>
  </si>
  <si>
    <t>Limpopo Rail Freight Annual Tonnage by Area and Commodity - 2011</t>
  </si>
  <si>
    <t xml:space="preserve">124: CONTAINERS </t>
  </si>
  <si>
    <t>69: IRON ORE (DOMESTIC)</t>
  </si>
  <si>
    <t xml:space="preserve">From </t>
  </si>
  <si>
    <t xml:space="preserve">28: GRANITE </t>
  </si>
  <si>
    <t xml:space="preserve">     Diesel Fuel</t>
  </si>
  <si>
    <t xml:space="preserve">     Illuminating Paraffin</t>
  </si>
  <si>
    <t>TOTAL COAL</t>
  </si>
  <si>
    <t>Rustenburg (NWP) to Richards Bay</t>
  </si>
  <si>
    <t>Rustenburg (NWP)  to Witbank</t>
  </si>
  <si>
    <t>Turfgrond (NWP)  to Richards Bay</t>
  </si>
  <si>
    <t xml:space="preserve">Turfgrond  (NWP) to Witbank </t>
  </si>
  <si>
    <t>Bleskop (NWP)  to Richards Bay</t>
  </si>
  <si>
    <t>Bleskop (NWP)  to Rooipunt</t>
  </si>
  <si>
    <t>Marikana (NWP)  to Richards Bay</t>
  </si>
  <si>
    <t>Atlanta (NWP)  to Hercules (Pretoria)</t>
  </si>
  <si>
    <t>Bleskop (NWP)  to Zimbabwe</t>
  </si>
  <si>
    <t>32: OTHER NON-MET. MINERAL mining</t>
  </si>
  <si>
    <t>Chromedale to Richards Bay</t>
  </si>
  <si>
    <r>
      <t xml:space="preserve">              </t>
    </r>
    <r>
      <rPr>
        <b/>
        <sz val="9"/>
        <color theme="1"/>
        <rFont val="Calibri"/>
        <family val="2"/>
        <scheme val="minor"/>
      </rPr>
      <t xml:space="preserve">Andalucite                             </t>
    </r>
    <r>
      <rPr>
        <b/>
        <i/>
        <sz val="9"/>
        <color theme="1"/>
        <rFont val="Calibri"/>
        <family val="2"/>
        <scheme val="minor"/>
      </rPr>
      <t>TOTAL</t>
    </r>
  </si>
  <si>
    <t>30: GYPSUM</t>
  </si>
  <si>
    <t>Dwaalboom to Mozambique</t>
  </si>
  <si>
    <t>51: FERROCHROME</t>
  </si>
  <si>
    <t>Commodity Sector Details: Limpopo</t>
  </si>
  <si>
    <t>Commodity Sector Details: North West</t>
  </si>
  <si>
    <t>Commodity Sector Details: Total</t>
  </si>
  <si>
    <t>For both Limpopo and NWP</t>
  </si>
  <si>
    <t>55: HARDWARE</t>
  </si>
  <si>
    <t>47: OTHER CHEMICALS</t>
  </si>
  <si>
    <t>43: FERTILISERS AND PESTICIDES</t>
  </si>
  <si>
    <t xml:space="preserve">     Phosphoric Acid or Paste</t>
  </si>
  <si>
    <t>To</t>
  </si>
  <si>
    <t xml:space="preserve">To </t>
  </si>
  <si>
    <t>Dwaalboom from Sous</t>
  </si>
  <si>
    <t xml:space="preserve">     Sulphuric Acid</t>
  </si>
  <si>
    <r>
      <t xml:space="preserve">     Ammonia Anhydrous                </t>
    </r>
    <r>
      <rPr>
        <b/>
        <i/>
        <sz val="9"/>
        <color theme="1"/>
        <rFont val="Calibri"/>
        <family val="2"/>
        <scheme val="minor"/>
      </rPr>
      <t>TOTAL</t>
    </r>
  </si>
  <si>
    <r>
      <t xml:space="preserve">     Caustic Soda                                  </t>
    </r>
    <r>
      <rPr>
        <b/>
        <i/>
        <sz val="9"/>
        <color theme="1"/>
        <rFont val="Calibri"/>
        <family val="2"/>
        <scheme val="minor"/>
      </rPr>
      <t>TOTAL</t>
    </r>
  </si>
  <si>
    <t>INFRASTRUCTURE</t>
  </si>
  <si>
    <t xml:space="preserve">Lephalale to Bleskop (NWP) </t>
  </si>
  <si>
    <t xml:space="preserve">Lephalale to Cor Delfos </t>
  </si>
  <si>
    <t xml:space="preserve">Lephalale to De Hoek </t>
  </si>
  <si>
    <t xml:space="preserve">Lephalale to Middelwit (Dwaalboom)  </t>
  </si>
  <si>
    <t xml:space="preserve">Lephalale toNew Brighton </t>
  </si>
  <si>
    <t xml:space="preserve">Lephalale to Newcastle </t>
  </si>
  <si>
    <t xml:space="preserve">Lephalale to Riebeek West </t>
  </si>
  <si>
    <t xml:space="preserve">Lephalale to Rustenburg (NWP) </t>
  </si>
  <si>
    <t xml:space="preserve">Phokeng (NWP) to Kings Rest   </t>
  </si>
  <si>
    <t>Lephalale to Salkor  (Saldanha)</t>
  </si>
  <si>
    <t xml:space="preserve">Pendoring (NWP) to Richards Bay </t>
  </si>
  <si>
    <t xml:space="preserve">Thabazimbi to Bijlkor </t>
  </si>
  <si>
    <t xml:space="preserve">Thabazimbi to Newcastle </t>
  </si>
  <si>
    <t xml:space="preserve">Brits (NWP) to Bon Accord   </t>
  </si>
  <si>
    <t xml:space="preserve">Boshoek (NWP) to Richards Bay </t>
  </si>
  <si>
    <t xml:space="preserve">Rustenburg (NWP) to Richards Bay </t>
  </si>
  <si>
    <t xml:space="preserve">Norite (NWP) to Richards Bay </t>
  </si>
  <si>
    <t>Pendoring (NWP) to Richards Bay</t>
  </si>
  <si>
    <t xml:space="preserve">Dwaalboom to Hercules (Pretoria) </t>
  </si>
  <si>
    <t xml:space="preserve">Dwaalboom to Jupiter (Germiston) </t>
  </si>
  <si>
    <t xml:space="preserve">Dwaalboom to Mozambique </t>
  </si>
  <si>
    <t xml:space="preserve">Phokeng (NWP) to Isando   </t>
  </si>
  <si>
    <t xml:space="preserve">Phokeng (NWP) from Richards Bay   </t>
  </si>
  <si>
    <t>Table Column Abbreviations:</t>
  </si>
  <si>
    <t>Fwd Tons:</t>
  </si>
  <si>
    <t>Net tonnage forwarded (Generated) from provincial stations to other provinces or for export</t>
  </si>
  <si>
    <t>Rec. Tons:</t>
  </si>
  <si>
    <t>Net tonnage received at provincial staions from other provinces or imported</t>
  </si>
  <si>
    <t>Prov. Intrastate:</t>
  </si>
  <si>
    <t>Traffic forwarded from one station to another within the province.</t>
  </si>
  <si>
    <t>Transit Tons:</t>
  </si>
  <si>
    <t>Traffic transiting Limpopo, from one province to another. Since this traffic is not generated or received at any Limpopo stations, it must be seen as "bridge"  traffic transiting the province.</t>
  </si>
  <si>
    <t>Commodity</t>
  </si>
  <si>
    <t>Fwd Tons</t>
  </si>
  <si>
    <t>Rec. Tons</t>
  </si>
  <si>
    <t>Prov. Intrastate</t>
  </si>
  <si>
    <t>Transit Tons</t>
  </si>
  <si>
    <t>Details: Origins and Destinations</t>
  </si>
  <si>
    <t xml:space="preserve">     All listed as "Consolidation"</t>
  </si>
  <si>
    <t>AGRICULTURE</t>
  </si>
  <si>
    <t>13: WHEAT</t>
  </si>
  <si>
    <t>Brits (NWP) to Pretoria West (Gauteng)</t>
  </si>
  <si>
    <t>Brits  (NWP) to Bon Accord (Gauteng)</t>
  </si>
  <si>
    <t>Brits  (NWP) to Polokwane (See Table 1)</t>
  </si>
  <si>
    <t>Brits  (NWP) to Waltloo (Gauteng)</t>
  </si>
  <si>
    <t>Northam to Polokwane</t>
  </si>
  <si>
    <t>Northam to Pretoria West (Gauteng)</t>
  </si>
  <si>
    <r>
      <t xml:space="preserve">Commodity Sector                  </t>
    </r>
    <r>
      <rPr>
        <b/>
        <i/>
        <sz val="9"/>
        <color theme="1"/>
        <rFont val="Calibri"/>
        <family val="2"/>
        <scheme val="minor"/>
      </rPr>
      <t>TOTAL</t>
    </r>
    <r>
      <rPr>
        <b/>
        <sz val="10"/>
        <color theme="1"/>
        <rFont val="Calibri"/>
        <family val="2"/>
        <scheme val="minor"/>
      </rPr>
      <t xml:space="preserve">     </t>
    </r>
    <r>
      <rPr>
        <b/>
        <i/>
        <sz val="10"/>
        <color theme="1"/>
        <rFont val="Calibri"/>
        <family val="2"/>
        <scheme val="minor"/>
      </rPr>
      <t xml:space="preserve"> </t>
    </r>
  </si>
  <si>
    <t>MINING</t>
  </si>
  <si>
    <t>18: COAL (Export)</t>
  </si>
  <si>
    <t xml:space="preserve">Lephalale to Richards Bay Coal Terminal </t>
  </si>
  <si>
    <t xml:space="preserve"> 65: COAL (Domestic)</t>
  </si>
  <si>
    <t xml:space="preserve">Lephalale to Bljlkor </t>
  </si>
  <si>
    <t>A A Jorgensen for Safiri, Revised 11 May 2012</t>
  </si>
  <si>
    <r>
      <rPr>
        <b/>
        <sz val="10"/>
        <rFont val="Calibri"/>
        <family val="2"/>
        <scheme val="minor"/>
      </rPr>
      <t>Notes in respect of table contents:</t>
    </r>
    <r>
      <rPr>
        <sz val="10"/>
        <rFont val="Calibri"/>
        <family val="2"/>
        <scheme val="minor"/>
      </rPr>
      <t xml:space="preserve"> The railway traffic information that appears in this table details commodities that move over the route in both directions or part of it. This includes large volumes of coal from Lephalale, iron ore from Thabazimbi chrome and ferochrome from various points within Limpopo and the North West Province, as well as cement from Dwarsboom, limestone and salt.  This table details traffic forwarded from or received at specific stations within Limpopo and the North-West through which the branch runs from Pyramid South (Gauteng) through to Rustenburg and Northam where it enters Limpopo Province itself. Intrastate traffic is that which has been forwarded from one station in the province and received at another station in the province: e.g. - wheat  from Northam to Polokwane and coal from Lephalale to Dwaalboom. There is no “Bridge” traffic as the branch is dead ended.         
                                                                                                                                                                                                                                                                                                         This branch is busier than many main line sections, moving over  6.7-million total tons of traffic of which some 4.5-m tons is generated from or received at stations within Limpopo Provence itself, while some 2.2-m tons is generated to or received at stations within the North West Province. Coal mining accounts for some 50% of this traffic (3-m tons) Iron ore  traffic from Thabazimbi totals some 850 000 tons while chrome and ferrochrome traffic has reached some 1.6-m tons recently, due to increasing international demand but there is uncertainty as to whether this will be a long-term trend.
                                                                                                                                                                                                                                                                                              With coal mining activities planned to increase dramatically, it has been proposed to upgrade the branch to a 26 ton axleload although the alternative is to construct a completely new line from Lephalale to Ogies to connect with the existing coal line. Such a line would eliminate possible future congestion on the existing line. Chrome ore  and Ferrochrome traffic has increased recently due to international demand but prevailing low prices might not be sustainable in the long term.  Transnet Freight Rail have recently changed Commodity descriptions and groupings.  These commodity description changes are as a result of the TFR plan to integrate descriptions with Transnet Ports and reduce confusion.  In certain cases, the new descriptions make it difficult to compare with earlier data. Please note that TFR figures for Infrastructure may include commodities such as railway ballast and sleepers and while such traffic will be charged to the relevant TFR Department such as the civil engineer, this is not considered to be normal commercial traffic and while detailed is not listed as such. 
                                                                                                                                                                                                                                                                                                    A A Jorgensen Draft for Safiri, updated 12 May 2012+A1
</t>
    </r>
    <r>
      <rPr>
        <sz val="10"/>
        <color theme="1"/>
        <rFont val="Calibri"/>
        <family val="2"/>
        <scheme val="minor"/>
      </rPr>
      <t xml:space="preserve">                                                                                                                                                                                                                                                                     </t>
    </r>
  </si>
  <si>
    <t>Thabazimbi Loco from Waltloo (Pretoria)</t>
  </si>
  <si>
    <t>Rustenburg (NWP) from various stations</t>
  </si>
  <si>
    <t>Rustenburg (NWP)  from various stations</t>
  </si>
  <si>
    <t xml:space="preserve">Bleskop (NWP) from Sasolburg   </t>
  </si>
  <si>
    <t xml:space="preserve">Bleskop from Koedoespoort      </t>
  </si>
  <si>
    <t>Bleskop from Witbank</t>
  </si>
  <si>
    <t>Boshoek from Danskral</t>
  </si>
  <si>
    <t>Lephalale to Koedoespoort</t>
  </si>
  <si>
    <t>Northam from Nelspruit</t>
  </si>
  <si>
    <t>Pendoring from Koedoespoort</t>
  </si>
  <si>
    <t>Phokeng from Koedoespoort</t>
  </si>
  <si>
    <t>Rustenburg to Polokwane</t>
  </si>
  <si>
    <t>Rustenburg to Pyramid</t>
  </si>
  <si>
    <t>Rustenburg from Koedoespoort</t>
  </si>
  <si>
    <t>Rustenburg from Pyramid</t>
  </si>
  <si>
    <t>Rustenburg from Ulundi</t>
  </si>
  <si>
    <t>Thabazimbi from Belfast</t>
  </si>
  <si>
    <t>Thabazimbi from Bloemhof</t>
  </si>
  <si>
    <t>Thabazimbi from Koedoespoort</t>
  </si>
  <si>
    <t>Thabazimbi from Rooikop</t>
  </si>
  <si>
    <t>Thabazimbi from Rustenburg</t>
  </si>
  <si>
    <t>Rustenburg to Witbank</t>
  </si>
</sst>
</file>

<file path=xl/styles.xml><?xml version="1.0" encoding="utf-8"?>
<styleSheet xmlns="http://schemas.openxmlformats.org/spreadsheetml/2006/main">
  <fonts count="21">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i/>
      <sz val="9"/>
      <color theme="1"/>
      <name val="Calibri"/>
      <family val="2"/>
      <scheme val="minor"/>
    </font>
    <font>
      <b/>
      <i/>
      <sz val="12"/>
      <color rgb="FF0070C0"/>
      <name val="Calibri"/>
      <family val="2"/>
      <scheme val="minor"/>
    </font>
    <font>
      <b/>
      <i/>
      <sz val="9"/>
      <color rgb="FF0070C0"/>
      <name val="Calibri"/>
      <family val="2"/>
      <scheme val="minor"/>
    </font>
    <font>
      <b/>
      <i/>
      <sz val="10"/>
      <color rgb="FF0070C0"/>
      <name val="Calibri"/>
      <family val="2"/>
      <scheme val="minor"/>
    </font>
    <font>
      <b/>
      <sz val="10"/>
      <color theme="1"/>
      <name val="Calibri"/>
      <family val="2"/>
      <scheme val="minor"/>
    </font>
    <font>
      <b/>
      <sz val="14"/>
      <color rgb="FFC00000"/>
      <name val="Calibri"/>
      <family val="2"/>
      <scheme val="minor"/>
    </font>
    <font>
      <b/>
      <sz val="9"/>
      <name val="Calibri"/>
      <family val="2"/>
      <scheme val="minor"/>
    </font>
    <font>
      <b/>
      <i/>
      <sz val="10"/>
      <color theme="1"/>
      <name val="Calibri"/>
      <family val="2"/>
      <scheme val="minor"/>
    </font>
    <font>
      <sz val="9"/>
      <color rgb="FF0070C0"/>
      <name val="Calibri"/>
      <family val="2"/>
      <scheme val="minor"/>
    </font>
    <font>
      <b/>
      <sz val="10"/>
      <name val="Calibri"/>
      <family val="2"/>
      <scheme val="minor"/>
    </font>
    <font>
      <sz val="10"/>
      <name val="Calibri"/>
      <family val="2"/>
      <scheme val="minor"/>
    </font>
    <font>
      <sz val="9"/>
      <name val="Calibri"/>
      <family val="2"/>
      <scheme val="minor"/>
    </font>
    <font>
      <i/>
      <sz val="9"/>
      <color rgb="FF0070C0"/>
      <name val="Calibri"/>
      <family val="2"/>
      <scheme val="minor"/>
    </font>
    <font>
      <b/>
      <sz val="10"/>
      <color theme="1"/>
      <name val="Arial"/>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1">
    <xf numFmtId="0" fontId="0" fillId="0" borderId="0"/>
  </cellStyleXfs>
  <cellXfs count="49">
    <xf numFmtId="0" fontId="0" fillId="0" borderId="0" xfId="0"/>
    <xf numFmtId="0" fontId="3" fillId="0" borderId="0" xfId="0" applyFont="1"/>
    <xf numFmtId="0" fontId="4" fillId="0" borderId="1" xfId="0" applyFont="1" applyBorder="1"/>
    <xf numFmtId="0" fontId="4" fillId="0" borderId="1" xfId="0" applyFont="1" applyBorder="1" applyAlignment="1">
      <alignment horizontal="right"/>
    </xf>
    <xf numFmtId="0" fontId="7" fillId="0" borderId="1" xfId="0" applyFont="1" applyBorder="1" applyAlignment="1">
      <alignment horizontal="right"/>
    </xf>
    <xf numFmtId="0" fontId="6" fillId="0" borderId="1" xfId="0" applyFont="1" applyBorder="1"/>
    <xf numFmtId="0" fontId="9" fillId="0" borderId="1" xfId="0" applyFont="1" applyBorder="1" applyAlignment="1">
      <alignment horizontal="right"/>
    </xf>
    <xf numFmtId="0" fontId="6" fillId="0" borderId="1" xfId="0" applyFont="1" applyBorder="1" applyAlignment="1">
      <alignment horizontal="left"/>
    </xf>
    <xf numFmtId="0" fontId="2" fillId="0" borderId="1" xfId="0" applyFont="1" applyBorder="1"/>
    <xf numFmtId="0" fontId="11" fillId="0" borderId="1" xfId="0" applyFont="1" applyBorder="1"/>
    <xf numFmtId="0" fontId="8" fillId="0" borderId="1" xfId="0" applyFont="1" applyBorder="1" applyAlignment="1">
      <alignment horizontal="right"/>
    </xf>
    <xf numFmtId="0" fontId="11" fillId="0" borderId="1" xfId="0" applyFont="1" applyBorder="1" applyAlignment="1">
      <alignment horizontal="left"/>
    </xf>
    <xf numFmtId="0" fontId="13" fillId="0" borderId="1" xfId="0" applyFont="1" applyBorder="1"/>
    <xf numFmtId="0" fontId="14" fillId="0" borderId="1" xfId="0" applyFont="1" applyBorder="1"/>
    <xf numFmtId="0" fontId="15" fillId="0" borderId="1" xfId="0" applyFont="1" applyBorder="1" applyAlignment="1">
      <alignment horizontal="right"/>
    </xf>
    <xf numFmtId="0" fontId="18" fillId="0" borderId="1" xfId="0" applyFont="1" applyBorder="1"/>
    <xf numFmtId="0" fontId="18" fillId="0" borderId="1" xfId="0" applyFont="1" applyBorder="1" applyAlignment="1">
      <alignment horizontal="right"/>
    </xf>
    <xf numFmtId="0" fontId="16" fillId="0" borderId="1" xfId="0" applyFont="1" applyBorder="1"/>
    <xf numFmtId="0" fontId="19" fillId="0" borderId="1" xfId="0" applyFont="1" applyBorder="1"/>
    <xf numFmtId="16" fontId="4" fillId="0" borderId="1" xfId="0" applyNumberFormat="1" applyFont="1" applyBorder="1"/>
    <xf numFmtId="0" fontId="10" fillId="0" borderId="1" xfId="0" applyFont="1" applyBorder="1" applyAlignment="1">
      <alignment horizontal="left"/>
    </xf>
    <xf numFmtId="0" fontId="1" fillId="0" borderId="0" xfId="0" applyFont="1" applyAlignment="1">
      <alignment horizontal="center"/>
    </xf>
    <xf numFmtId="0" fontId="8" fillId="0" borderId="1" xfId="0" applyFont="1" applyBorder="1" applyAlignment="1">
      <alignment horizontal="left"/>
    </xf>
    <xf numFmtId="0" fontId="1" fillId="0" borderId="1" xfId="0" applyFont="1" applyBorder="1" applyAlignment="1">
      <alignment horizontal="center" vertical="center"/>
    </xf>
    <xf numFmtId="0" fontId="0" fillId="0" borderId="0" xfId="0" applyAlignment="1">
      <alignment horizontal="center" vertical="center"/>
    </xf>
    <xf numFmtId="0" fontId="1" fillId="0" borderId="0" xfId="0" applyFont="1" applyBorder="1" applyAlignment="1">
      <alignment horizontal="center" vertical="center"/>
    </xf>
    <xf numFmtId="0" fontId="5" fillId="0" borderId="0" xfId="0" applyFont="1" applyBorder="1" applyAlignment="1">
      <alignment horizontal="left" wrapText="1"/>
    </xf>
    <xf numFmtId="0" fontId="11" fillId="0" borderId="0" xfId="0" applyFont="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8" fillId="0" borderId="1" xfId="0" applyFont="1" applyBorder="1"/>
    <xf numFmtId="20" fontId="6" fillId="0" borderId="1" xfId="0" applyNumberFormat="1" applyFont="1" applyBorder="1"/>
    <xf numFmtId="46" fontId="6" fillId="0" borderId="1" xfId="0" applyNumberFormat="1" applyFont="1" applyBorder="1"/>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2" fillId="0" borderId="0" xfId="0" applyFont="1" applyAlignment="1">
      <alignment horizontal="center"/>
    </xf>
    <xf numFmtId="0" fontId="1" fillId="0" borderId="0" xfId="0" applyFont="1" applyAlignment="1">
      <alignment horizont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1"/>
  <sheetViews>
    <sheetView tabSelected="1" topLeftCell="A111" zoomScaleNormal="100" workbookViewId="0">
      <selection activeCell="A26" sqref="A26"/>
    </sheetView>
  </sheetViews>
  <sheetFormatPr defaultRowHeight="15"/>
  <cols>
    <col min="1" max="1" width="28.42578125" customWidth="1"/>
    <col min="2" max="5" width="10.28515625" customWidth="1"/>
    <col min="6" max="6" width="11.7109375" customWidth="1"/>
    <col min="7" max="7" width="5.28515625" bestFit="1" customWidth="1"/>
    <col min="8" max="8" width="39.7109375" customWidth="1"/>
  </cols>
  <sheetData>
    <row r="1" spans="1:8" ht="17.25" customHeight="1">
      <c r="A1" s="21" t="s">
        <v>4</v>
      </c>
      <c r="B1" s="21"/>
      <c r="C1" s="21"/>
      <c r="D1" s="21"/>
      <c r="E1" s="21"/>
      <c r="F1" s="21"/>
      <c r="G1" s="21"/>
      <c r="H1" s="21"/>
    </row>
    <row r="2" spans="1:8" ht="31.5" customHeight="1">
      <c r="A2" s="42" t="s">
        <v>19</v>
      </c>
      <c r="B2" s="42"/>
      <c r="C2" s="42"/>
      <c r="D2" s="42"/>
      <c r="E2" s="42"/>
      <c r="F2" s="42"/>
      <c r="G2" s="42"/>
      <c r="H2" s="42"/>
    </row>
    <row r="3" spans="1:8">
      <c r="A3" s="21"/>
      <c r="B3" s="21"/>
      <c r="C3" s="21"/>
      <c r="D3" s="21"/>
      <c r="E3" s="21"/>
      <c r="F3" s="21"/>
      <c r="G3" s="21"/>
      <c r="H3" s="21"/>
    </row>
    <row r="4" spans="1:8" ht="18.75">
      <c r="A4" s="41" t="s">
        <v>18</v>
      </c>
      <c r="B4" s="41"/>
      <c r="C4" s="41"/>
      <c r="D4" s="41"/>
      <c r="E4" s="41"/>
      <c r="F4" s="41"/>
      <c r="G4" s="41"/>
      <c r="H4" s="41"/>
    </row>
    <row r="5" spans="1:8">
      <c r="A5" s="1"/>
    </row>
    <row r="6" spans="1:8">
      <c r="A6" s="1"/>
    </row>
    <row r="7" spans="1:8" ht="300" customHeight="1">
      <c r="A7" s="46" t="s">
        <v>111</v>
      </c>
      <c r="B7" s="47"/>
      <c r="C7" s="47"/>
      <c r="D7" s="47"/>
      <c r="E7" s="47"/>
      <c r="F7" s="47"/>
      <c r="G7" s="47"/>
      <c r="H7" s="48"/>
    </row>
    <row r="8" spans="1:8">
      <c r="A8" s="43"/>
      <c r="B8" s="44"/>
      <c r="C8" s="44"/>
      <c r="D8" s="44"/>
      <c r="E8" s="44"/>
      <c r="F8" s="44"/>
      <c r="G8" s="44"/>
      <c r="H8" s="45"/>
    </row>
    <row r="9" spans="1:8">
      <c r="A9" s="27"/>
      <c r="B9" s="27"/>
      <c r="C9" s="27"/>
      <c r="D9" s="27"/>
      <c r="E9" s="27"/>
      <c r="F9" s="27"/>
      <c r="G9" s="27"/>
      <c r="H9" s="27"/>
    </row>
    <row r="10" spans="1:8">
      <c r="A10" s="27"/>
      <c r="B10" s="27"/>
      <c r="C10" s="27"/>
      <c r="D10" s="27"/>
      <c r="E10" s="27"/>
      <c r="F10" s="27"/>
      <c r="G10" s="27"/>
      <c r="H10" s="27"/>
    </row>
    <row r="11" spans="1:8">
      <c r="A11" s="27"/>
      <c r="B11" s="27"/>
      <c r="C11" s="27"/>
      <c r="D11" s="27"/>
      <c r="E11" s="27"/>
      <c r="F11" s="27"/>
      <c r="G11" s="27"/>
      <c r="H11" s="27"/>
    </row>
    <row r="12" spans="1:8">
      <c r="A12" s="27"/>
      <c r="B12" s="27"/>
      <c r="C12" s="27"/>
      <c r="D12" s="27"/>
      <c r="E12" s="27"/>
      <c r="F12" s="27"/>
      <c r="G12" s="27"/>
      <c r="H12" s="27"/>
    </row>
    <row r="13" spans="1:8">
      <c r="A13" s="1" t="s">
        <v>80</v>
      </c>
    </row>
    <row r="15" spans="1:8">
      <c r="A15" s="23" t="s">
        <v>81</v>
      </c>
      <c r="B15" s="33" t="s">
        <v>82</v>
      </c>
      <c r="C15" s="34"/>
      <c r="D15" s="34"/>
      <c r="E15" s="34"/>
      <c r="F15" s="34"/>
      <c r="G15" s="34"/>
      <c r="H15" s="35"/>
    </row>
    <row r="16" spans="1:8">
      <c r="A16" s="24"/>
    </row>
    <row r="17" spans="1:8">
      <c r="A17" s="23" t="s">
        <v>83</v>
      </c>
      <c r="B17" s="33" t="s">
        <v>84</v>
      </c>
      <c r="C17" s="34"/>
      <c r="D17" s="34"/>
      <c r="E17" s="34"/>
      <c r="F17" s="34"/>
      <c r="G17" s="34"/>
      <c r="H17" s="35"/>
    </row>
    <row r="18" spans="1:8">
      <c r="A18" s="24"/>
    </row>
    <row r="19" spans="1:8">
      <c r="A19" s="23" t="s">
        <v>85</v>
      </c>
      <c r="B19" s="33" t="s">
        <v>86</v>
      </c>
      <c r="C19" s="34"/>
      <c r="D19" s="34"/>
      <c r="E19" s="34"/>
      <c r="F19" s="34"/>
      <c r="G19" s="34"/>
      <c r="H19" s="35"/>
    </row>
    <row r="20" spans="1:8">
      <c r="A20" s="24"/>
    </row>
    <row r="21" spans="1:8" ht="32.1" customHeight="1">
      <c r="A21" s="23" t="s">
        <v>87</v>
      </c>
      <c r="B21" s="36" t="s">
        <v>88</v>
      </c>
      <c r="C21" s="37"/>
      <c r="D21" s="37"/>
      <c r="E21" s="37"/>
      <c r="F21" s="37"/>
      <c r="G21" s="37"/>
      <c r="H21" s="38"/>
    </row>
    <row r="22" spans="1:8">
      <c r="A22" s="25"/>
      <c r="B22" s="26"/>
      <c r="C22" s="26"/>
      <c r="D22" s="26"/>
      <c r="E22" s="26"/>
      <c r="F22" s="26"/>
      <c r="G22" s="26"/>
      <c r="H22" s="26"/>
    </row>
    <row r="23" spans="1:8" ht="15.75" thickBot="1">
      <c r="A23" s="25"/>
      <c r="B23" s="26"/>
      <c r="C23" s="26"/>
      <c r="D23" s="26"/>
      <c r="E23" s="26"/>
      <c r="F23" s="26"/>
    </row>
    <row r="24" spans="1:8" ht="26.25" thickBot="1">
      <c r="A24" s="28" t="s">
        <v>89</v>
      </c>
      <c r="B24" s="28" t="s">
        <v>90</v>
      </c>
      <c r="C24" s="28" t="s">
        <v>91</v>
      </c>
      <c r="D24" s="28" t="s">
        <v>92</v>
      </c>
      <c r="E24" s="28" t="s">
        <v>93</v>
      </c>
      <c r="F24" s="29" t="s">
        <v>17</v>
      </c>
      <c r="G24" s="39" t="s">
        <v>94</v>
      </c>
      <c r="H24" s="40"/>
    </row>
    <row r="25" spans="1:8" ht="15.75">
      <c r="A25" s="30" t="s">
        <v>96</v>
      </c>
      <c r="B25" s="2"/>
      <c r="C25" s="2"/>
      <c r="D25" s="2"/>
      <c r="E25" s="2"/>
      <c r="F25" s="2"/>
      <c r="G25" s="2"/>
      <c r="H25" s="2"/>
    </row>
    <row r="26" spans="1:8">
      <c r="A26" s="12" t="s">
        <v>97</v>
      </c>
      <c r="B26" s="2"/>
      <c r="C26" s="2"/>
      <c r="D26" s="2"/>
      <c r="E26" s="2"/>
      <c r="F26" s="2"/>
      <c r="G26" s="2"/>
      <c r="H26" s="2"/>
    </row>
    <row r="27" spans="1:8">
      <c r="A27" s="12"/>
      <c r="B27" s="2">
        <v>7328</v>
      </c>
      <c r="C27" s="2"/>
      <c r="D27" s="2"/>
      <c r="E27" s="2"/>
      <c r="F27" s="5">
        <v>7328</v>
      </c>
      <c r="G27" s="3" t="s">
        <v>22</v>
      </c>
      <c r="H27" s="2" t="s">
        <v>98</v>
      </c>
    </row>
    <row r="28" spans="1:8" ht="15.75">
      <c r="A28" s="30"/>
      <c r="B28" s="2">
        <v>60</v>
      </c>
      <c r="C28" s="2"/>
      <c r="D28" s="2"/>
      <c r="E28" s="2"/>
      <c r="F28" s="5">
        <v>60</v>
      </c>
      <c r="G28" s="3" t="s">
        <v>22</v>
      </c>
      <c r="H28" s="2" t="s">
        <v>99</v>
      </c>
    </row>
    <row r="29" spans="1:8" ht="15.75">
      <c r="A29" s="30"/>
      <c r="B29" s="2">
        <v>14832</v>
      </c>
      <c r="C29" s="2"/>
      <c r="D29" s="2"/>
      <c r="E29" s="2"/>
      <c r="F29" s="5">
        <v>14832</v>
      </c>
      <c r="G29" s="3" t="s">
        <v>22</v>
      </c>
      <c r="H29" s="2" t="s">
        <v>100</v>
      </c>
    </row>
    <row r="30" spans="1:8" ht="15.75">
      <c r="A30" s="30"/>
      <c r="B30" s="2">
        <v>2244</v>
      </c>
      <c r="C30" s="2"/>
      <c r="D30" s="2"/>
      <c r="E30" s="2"/>
      <c r="F30" s="5">
        <v>2244</v>
      </c>
      <c r="G30" s="3" t="s">
        <v>22</v>
      </c>
      <c r="H30" s="2" t="s">
        <v>101</v>
      </c>
    </row>
    <row r="31" spans="1:8" ht="15.75">
      <c r="A31" s="30"/>
      <c r="B31" s="2"/>
      <c r="C31" s="2"/>
      <c r="D31" s="2">
        <v>308</v>
      </c>
      <c r="E31" s="2"/>
      <c r="F31" s="5">
        <v>308</v>
      </c>
      <c r="G31" s="3" t="s">
        <v>22</v>
      </c>
      <c r="H31" s="2" t="s">
        <v>102</v>
      </c>
    </row>
    <row r="32" spans="1:8" ht="15.75">
      <c r="A32" s="30"/>
      <c r="B32" s="2">
        <v>396</v>
      </c>
      <c r="C32" s="2"/>
      <c r="D32" s="2"/>
      <c r="E32" s="2"/>
      <c r="F32" s="5">
        <v>396</v>
      </c>
      <c r="G32" s="3" t="s">
        <v>22</v>
      </c>
      <c r="H32" s="2" t="s">
        <v>103</v>
      </c>
    </row>
    <row r="33" spans="1:8">
      <c r="A33" s="11" t="s">
        <v>104</v>
      </c>
      <c r="B33" s="5">
        <f>SUM(B27:B32)</f>
        <v>24860</v>
      </c>
      <c r="C33" s="5">
        <v>0</v>
      </c>
      <c r="D33" s="5">
        <f>SUM(D27:D32)</f>
        <v>308</v>
      </c>
      <c r="E33" s="5">
        <v>0</v>
      </c>
      <c r="F33" s="12">
        <f>SUM(F27:F32)</f>
        <v>25168</v>
      </c>
      <c r="G33" s="3"/>
      <c r="H33" s="2" t="s">
        <v>45</v>
      </c>
    </row>
    <row r="34" spans="1:8">
      <c r="A34" s="11"/>
      <c r="B34" s="2"/>
      <c r="C34" s="2"/>
      <c r="D34" s="2"/>
      <c r="E34" s="2"/>
      <c r="F34" s="2"/>
      <c r="G34" s="3"/>
      <c r="H34" s="2"/>
    </row>
    <row r="35" spans="1:8" ht="15.75">
      <c r="A35" s="30" t="s">
        <v>105</v>
      </c>
      <c r="B35" s="2"/>
      <c r="C35" s="2"/>
      <c r="D35" s="2"/>
      <c r="E35" s="2"/>
      <c r="F35" s="2"/>
      <c r="G35" s="2"/>
      <c r="H35" s="2"/>
    </row>
    <row r="36" spans="1:8">
      <c r="A36" s="31" t="s">
        <v>106</v>
      </c>
      <c r="B36" s="5"/>
      <c r="C36" s="5"/>
      <c r="D36" s="5"/>
      <c r="E36" s="5"/>
      <c r="F36" s="5"/>
      <c r="G36" s="3"/>
      <c r="H36" s="2"/>
    </row>
    <row r="37" spans="1:8">
      <c r="A37" s="4" t="s">
        <v>1</v>
      </c>
      <c r="B37" s="5">
        <v>437671</v>
      </c>
      <c r="C37" s="5">
        <v>0</v>
      </c>
      <c r="D37" s="5">
        <v>0</v>
      </c>
      <c r="E37" s="5">
        <v>0</v>
      </c>
      <c r="F37" s="5">
        <f>SUM(B37:E37)</f>
        <v>437671</v>
      </c>
      <c r="G37" s="3" t="s">
        <v>0</v>
      </c>
      <c r="H37" s="2" t="s">
        <v>107</v>
      </c>
    </row>
    <row r="38" spans="1:8">
      <c r="A38" s="4"/>
      <c r="B38" s="5"/>
      <c r="C38" s="5"/>
      <c r="D38" s="5"/>
      <c r="E38" s="5"/>
      <c r="F38" s="5"/>
      <c r="G38" s="3"/>
      <c r="H38" s="2"/>
    </row>
    <row r="39" spans="1:8">
      <c r="A39" s="32" t="s">
        <v>108</v>
      </c>
      <c r="B39" s="2"/>
      <c r="C39" s="2"/>
      <c r="D39" s="2"/>
      <c r="E39" s="2"/>
      <c r="F39" s="5"/>
      <c r="G39" s="3"/>
      <c r="H39" s="2"/>
    </row>
    <row r="40" spans="1:8">
      <c r="A40" s="2"/>
      <c r="B40" s="2">
        <v>588105</v>
      </c>
      <c r="C40" s="2"/>
      <c r="D40" s="2"/>
      <c r="E40" s="2"/>
      <c r="F40" s="5">
        <f t="shared" ref="F40:F49" si="0">SUM(B40:E40)</f>
        <v>588105</v>
      </c>
      <c r="G40" s="3" t="s">
        <v>0</v>
      </c>
      <c r="H40" s="2" t="s">
        <v>109</v>
      </c>
    </row>
    <row r="41" spans="1:8">
      <c r="A41" s="2"/>
      <c r="B41" s="15">
        <v>70520</v>
      </c>
      <c r="C41" s="15"/>
      <c r="D41" s="15"/>
      <c r="E41" s="15"/>
      <c r="F41" s="12">
        <f t="shared" si="0"/>
        <v>70520</v>
      </c>
      <c r="G41" s="3" t="s">
        <v>0</v>
      </c>
      <c r="H41" s="2" t="s">
        <v>57</v>
      </c>
    </row>
    <row r="42" spans="1:8">
      <c r="A42" s="2"/>
      <c r="B42" s="15">
        <v>252845</v>
      </c>
      <c r="C42" s="15"/>
      <c r="D42" s="15"/>
      <c r="E42" s="15"/>
      <c r="F42" s="12">
        <f t="shared" si="0"/>
        <v>252845</v>
      </c>
      <c r="G42" s="3" t="s">
        <v>0</v>
      </c>
      <c r="H42" s="2" t="s">
        <v>58</v>
      </c>
    </row>
    <row r="43" spans="1:8">
      <c r="A43" s="2"/>
      <c r="B43" s="15">
        <v>18844</v>
      </c>
      <c r="C43" s="15"/>
      <c r="D43" s="15"/>
      <c r="E43" s="15"/>
      <c r="F43" s="12">
        <f t="shared" si="0"/>
        <v>18844</v>
      </c>
      <c r="G43" s="3" t="s">
        <v>0</v>
      </c>
      <c r="H43" s="2" t="s">
        <v>59</v>
      </c>
    </row>
    <row r="44" spans="1:8">
      <c r="A44" s="2"/>
      <c r="B44" s="15"/>
      <c r="C44" s="15"/>
      <c r="D44" s="15">
        <v>177766</v>
      </c>
      <c r="E44" s="15"/>
      <c r="F44" s="12">
        <f t="shared" si="0"/>
        <v>177766</v>
      </c>
      <c r="G44" s="3" t="s">
        <v>0</v>
      </c>
      <c r="H44" s="2" t="s">
        <v>60</v>
      </c>
    </row>
    <row r="45" spans="1:8">
      <c r="A45" s="2"/>
      <c r="B45" s="15">
        <v>24473</v>
      </c>
      <c r="C45" s="15"/>
      <c r="D45" s="15"/>
      <c r="E45" s="15"/>
      <c r="F45" s="12">
        <f t="shared" si="0"/>
        <v>24473</v>
      </c>
      <c r="G45" s="3" t="s">
        <v>0</v>
      </c>
      <c r="H45" s="2" t="s">
        <v>61</v>
      </c>
    </row>
    <row r="46" spans="1:8">
      <c r="A46" s="2"/>
      <c r="B46" s="15">
        <v>798628</v>
      </c>
      <c r="C46" s="15"/>
      <c r="D46" s="15"/>
      <c r="E46" s="15"/>
      <c r="F46" s="12">
        <f t="shared" si="0"/>
        <v>798628</v>
      </c>
      <c r="G46" s="3" t="s">
        <v>0</v>
      </c>
      <c r="H46" s="2" t="s">
        <v>62</v>
      </c>
    </row>
    <row r="47" spans="1:8">
      <c r="A47" s="2"/>
      <c r="B47" s="15">
        <v>39664</v>
      </c>
      <c r="C47" s="15"/>
      <c r="D47" s="15"/>
      <c r="E47" s="15"/>
      <c r="F47" s="12">
        <f t="shared" si="0"/>
        <v>39664</v>
      </c>
      <c r="G47" s="3" t="s">
        <v>0</v>
      </c>
      <c r="H47" s="2" t="s">
        <v>63</v>
      </c>
    </row>
    <row r="48" spans="1:8">
      <c r="A48" s="2"/>
      <c r="B48" s="15">
        <v>252995</v>
      </c>
      <c r="C48" s="15"/>
      <c r="D48" s="15"/>
      <c r="E48" s="15"/>
      <c r="F48" s="12">
        <f t="shared" si="0"/>
        <v>252995</v>
      </c>
      <c r="G48" s="3" t="s">
        <v>0</v>
      </c>
      <c r="H48" s="2" t="s">
        <v>64</v>
      </c>
    </row>
    <row r="49" spans="1:8">
      <c r="A49" s="2"/>
      <c r="B49" s="15">
        <v>329470</v>
      </c>
      <c r="C49" s="15"/>
      <c r="D49" s="15"/>
      <c r="E49" s="15"/>
      <c r="F49" s="12">
        <f t="shared" si="0"/>
        <v>329470</v>
      </c>
      <c r="G49" s="3" t="s">
        <v>0</v>
      </c>
      <c r="H49" s="2" t="s">
        <v>66</v>
      </c>
    </row>
    <row r="50" spans="1:8">
      <c r="A50" s="4" t="s">
        <v>1</v>
      </c>
      <c r="B50" s="12">
        <f>SUM(B40:B49)</f>
        <v>2375544</v>
      </c>
      <c r="C50" s="12">
        <v>0</v>
      </c>
      <c r="D50" s="12">
        <v>177766</v>
      </c>
      <c r="E50" s="12">
        <v>0</v>
      </c>
      <c r="F50" s="12">
        <f>SUM(F40:F49)</f>
        <v>2553310</v>
      </c>
      <c r="G50" s="3"/>
      <c r="H50" s="2"/>
    </row>
    <row r="51" spans="1:8">
      <c r="A51" s="4" t="s">
        <v>26</v>
      </c>
      <c r="B51" s="12">
        <f>SUM(B37:B49)</f>
        <v>2813215</v>
      </c>
      <c r="C51" s="12">
        <v>0</v>
      </c>
      <c r="D51" s="12">
        <v>177766</v>
      </c>
      <c r="E51" s="12">
        <v>0</v>
      </c>
      <c r="F51" s="12">
        <v>2990981</v>
      </c>
      <c r="G51" s="3"/>
      <c r="H51" s="2"/>
    </row>
    <row r="52" spans="1:8">
      <c r="A52" s="4"/>
      <c r="B52" s="12"/>
      <c r="C52" s="15"/>
      <c r="D52" s="12"/>
      <c r="E52" s="12"/>
      <c r="F52" s="12"/>
      <c r="G52" s="3"/>
      <c r="H52" s="2"/>
    </row>
    <row r="53" spans="1:8">
      <c r="A53" s="5" t="s">
        <v>2</v>
      </c>
      <c r="B53" s="2"/>
      <c r="C53" s="5"/>
      <c r="D53" s="5"/>
      <c r="E53" s="2"/>
      <c r="F53" s="5"/>
      <c r="G53" s="3"/>
      <c r="H53" s="2"/>
    </row>
    <row r="54" spans="1:8">
      <c r="A54" s="5"/>
      <c r="B54" s="2">
        <v>266495</v>
      </c>
      <c r="C54" s="5"/>
      <c r="D54" s="5"/>
      <c r="E54" s="2"/>
      <c r="F54" s="5">
        <v>266495</v>
      </c>
      <c r="G54" s="3" t="s">
        <v>0</v>
      </c>
      <c r="H54" s="2" t="s">
        <v>3</v>
      </c>
    </row>
    <row r="55" spans="1:8">
      <c r="A55" s="5"/>
      <c r="B55" s="15">
        <v>89936</v>
      </c>
      <c r="C55" s="12"/>
      <c r="D55" s="12"/>
      <c r="E55" s="15"/>
      <c r="F55" s="12">
        <v>89936</v>
      </c>
      <c r="G55" s="16" t="s">
        <v>22</v>
      </c>
      <c r="H55" s="15" t="s">
        <v>65</v>
      </c>
    </row>
    <row r="56" spans="1:8">
      <c r="A56" s="5"/>
      <c r="B56" s="2">
        <v>296701</v>
      </c>
      <c r="C56" s="5"/>
      <c r="D56" s="5"/>
      <c r="E56" s="2"/>
      <c r="F56" s="5">
        <v>296701</v>
      </c>
      <c r="G56" s="3" t="s">
        <v>22</v>
      </c>
      <c r="H56" s="2" t="s">
        <v>27</v>
      </c>
    </row>
    <row r="57" spans="1:8">
      <c r="A57" s="5"/>
      <c r="B57" s="2">
        <v>73861</v>
      </c>
      <c r="C57" s="5"/>
      <c r="D57" s="5"/>
      <c r="E57" s="2"/>
      <c r="F57" s="5">
        <v>73861</v>
      </c>
      <c r="G57" s="3" t="s">
        <v>0</v>
      </c>
      <c r="H57" s="2" t="s">
        <v>28</v>
      </c>
    </row>
    <row r="58" spans="1:8">
      <c r="A58" s="5"/>
      <c r="B58" s="2">
        <v>50946</v>
      </c>
      <c r="C58" s="5"/>
      <c r="D58" s="5"/>
      <c r="E58" s="2"/>
      <c r="F58" s="5">
        <v>50946</v>
      </c>
      <c r="G58" s="3" t="s">
        <v>0</v>
      </c>
      <c r="H58" s="2" t="s">
        <v>29</v>
      </c>
    </row>
    <row r="59" spans="1:8">
      <c r="A59" s="5"/>
      <c r="B59" s="2">
        <v>40798</v>
      </c>
      <c r="C59" s="5"/>
      <c r="D59" s="5"/>
      <c r="E59" s="2"/>
      <c r="F59" s="5">
        <v>40798</v>
      </c>
      <c r="G59" s="3" t="s">
        <v>22</v>
      </c>
      <c r="H59" s="2" t="s">
        <v>30</v>
      </c>
    </row>
    <row r="60" spans="1:8">
      <c r="A60" s="5"/>
      <c r="B60" s="2">
        <v>191568</v>
      </c>
      <c r="C60" s="5"/>
      <c r="D60" s="5"/>
      <c r="E60" s="2"/>
      <c r="F60" s="5">
        <v>191568</v>
      </c>
      <c r="G60" s="3" t="s">
        <v>0</v>
      </c>
      <c r="H60" s="2" t="s">
        <v>31</v>
      </c>
    </row>
    <row r="61" spans="1:8">
      <c r="A61" s="5"/>
      <c r="B61" s="2">
        <v>24174</v>
      </c>
      <c r="C61" s="5"/>
      <c r="D61" s="5"/>
      <c r="E61" s="2"/>
      <c r="F61" s="5">
        <v>24174</v>
      </c>
      <c r="G61" s="3" t="s">
        <v>0</v>
      </c>
      <c r="H61" s="2" t="s">
        <v>32</v>
      </c>
    </row>
    <row r="62" spans="1:8">
      <c r="A62" s="5"/>
      <c r="B62" s="2">
        <v>110935</v>
      </c>
      <c r="C62" s="5"/>
      <c r="D62" s="5"/>
      <c r="E62" s="2"/>
      <c r="F62" s="5">
        <f>SUM(B62:E62)</f>
        <v>110935</v>
      </c>
      <c r="G62" s="3" t="s">
        <v>22</v>
      </c>
      <c r="H62" s="2" t="s">
        <v>67</v>
      </c>
    </row>
    <row r="63" spans="1:8">
      <c r="A63" s="4" t="s">
        <v>1</v>
      </c>
      <c r="B63" s="5">
        <v>1145414</v>
      </c>
      <c r="C63" s="5">
        <v>0</v>
      </c>
      <c r="D63" s="5">
        <v>0</v>
      </c>
      <c r="E63" s="5">
        <v>0</v>
      </c>
      <c r="F63" s="5">
        <f>SUM(F54:F62)</f>
        <v>1145414</v>
      </c>
      <c r="G63" s="3"/>
      <c r="H63" s="19"/>
    </row>
    <row r="64" spans="1:8">
      <c r="A64" s="4"/>
      <c r="B64" s="2"/>
      <c r="C64" s="5"/>
      <c r="D64" s="5"/>
      <c r="E64" s="5"/>
      <c r="F64" s="5"/>
      <c r="G64" s="3"/>
      <c r="H64" s="2"/>
    </row>
    <row r="65" spans="1:8">
      <c r="A65" s="7" t="s">
        <v>23</v>
      </c>
      <c r="B65" s="2"/>
      <c r="C65" s="5"/>
      <c r="D65" s="5"/>
      <c r="E65" s="5"/>
      <c r="F65" s="5"/>
      <c r="G65" s="3"/>
      <c r="H65" s="2"/>
    </row>
    <row r="66" spans="1:8">
      <c r="A66" s="4" t="s">
        <v>1</v>
      </c>
      <c r="B66" s="5">
        <v>189949</v>
      </c>
      <c r="C66" s="5">
        <v>0</v>
      </c>
      <c r="D66" s="5">
        <v>0</v>
      </c>
      <c r="E66" s="5">
        <v>0</v>
      </c>
      <c r="F66" s="5">
        <v>189949</v>
      </c>
      <c r="G66" s="3" t="s">
        <v>0</v>
      </c>
      <c r="H66" s="2" t="s">
        <v>33</v>
      </c>
    </row>
    <row r="67" spans="1:8">
      <c r="A67" s="4"/>
      <c r="B67" s="5"/>
      <c r="C67" s="5"/>
      <c r="D67" s="5"/>
      <c r="E67" s="5"/>
      <c r="F67" s="5"/>
      <c r="G67" s="3"/>
      <c r="H67" s="2"/>
    </row>
    <row r="68" spans="1:8">
      <c r="A68" s="5" t="s">
        <v>39</v>
      </c>
      <c r="B68" s="2"/>
      <c r="C68" s="5"/>
      <c r="D68" s="2"/>
      <c r="E68" s="2"/>
      <c r="F68" s="2"/>
      <c r="G68" s="3"/>
      <c r="H68" s="2"/>
    </row>
    <row r="69" spans="1:8">
      <c r="A69" s="4" t="s">
        <v>1</v>
      </c>
      <c r="B69" s="5">
        <v>0</v>
      </c>
      <c r="C69" s="5">
        <v>25053</v>
      </c>
      <c r="D69" s="5">
        <v>0</v>
      </c>
      <c r="E69" s="5">
        <v>0</v>
      </c>
      <c r="F69" s="5">
        <f>SUM(C69:E69)</f>
        <v>25053</v>
      </c>
      <c r="G69" s="3" t="s">
        <v>51</v>
      </c>
      <c r="H69" s="2" t="s">
        <v>52</v>
      </c>
    </row>
    <row r="70" spans="1:8">
      <c r="A70" s="4"/>
      <c r="B70" s="2"/>
      <c r="C70" s="5"/>
      <c r="D70" s="2"/>
      <c r="E70" s="2"/>
      <c r="F70" s="5"/>
      <c r="G70" s="3"/>
      <c r="H70" s="2"/>
    </row>
    <row r="71" spans="1:8">
      <c r="A71" s="5"/>
      <c r="B71" s="2"/>
      <c r="C71" s="5"/>
      <c r="D71" s="2"/>
      <c r="E71" s="2"/>
      <c r="F71" s="2"/>
      <c r="G71" s="3"/>
      <c r="H71" s="2"/>
    </row>
    <row r="72" spans="1:8">
      <c r="A72" s="5" t="s">
        <v>21</v>
      </c>
      <c r="B72" s="2"/>
      <c r="C72" s="2"/>
      <c r="D72" s="2"/>
      <c r="E72" s="2"/>
      <c r="F72" s="5"/>
      <c r="G72" s="3"/>
      <c r="H72" s="2"/>
    </row>
    <row r="73" spans="1:8">
      <c r="A73" s="5"/>
      <c r="B73" s="2">
        <v>475293</v>
      </c>
      <c r="C73" s="2"/>
      <c r="D73" s="2"/>
      <c r="E73" s="2"/>
      <c r="F73" s="5">
        <f>SUM(B73:E73)</f>
        <v>475293</v>
      </c>
      <c r="G73" s="3" t="s">
        <v>0</v>
      </c>
      <c r="H73" s="2" t="s">
        <v>68</v>
      </c>
    </row>
    <row r="74" spans="1:8">
      <c r="A74" s="2"/>
      <c r="B74" s="2">
        <v>375000</v>
      </c>
      <c r="C74" s="2"/>
      <c r="D74" s="2"/>
      <c r="E74" s="2"/>
      <c r="F74" s="5">
        <f>SUM(B74:E74)</f>
        <v>375000</v>
      </c>
      <c r="G74" s="3" t="s">
        <v>0</v>
      </c>
      <c r="H74" s="2" t="s">
        <v>69</v>
      </c>
    </row>
    <row r="75" spans="1:8">
      <c r="A75" s="4" t="s">
        <v>1</v>
      </c>
      <c r="B75" s="5">
        <f>SUM(B72:B74)</f>
        <v>850293</v>
      </c>
      <c r="C75" s="5">
        <v>0</v>
      </c>
      <c r="D75" s="5">
        <v>0</v>
      </c>
      <c r="E75" s="5">
        <v>0</v>
      </c>
      <c r="F75" s="5">
        <f>SUM(B75:E75)</f>
        <v>850293</v>
      </c>
      <c r="G75" s="3"/>
      <c r="H75" s="2"/>
    </row>
    <row r="76" spans="1:8">
      <c r="A76" s="4"/>
      <c r="B76" s="2"/>
      <c r="C76" s="2"/>
      <c r="D76" s="2"/>
      <c r="E76" s="2"/>
      <c r="F76" s="2"/>
      <c r="G76" s="3"/>
      <c r="H76" s="2"/>
    </row>
    <row r="77" spans="1:8">
      <c r="A77" s="5" t="s">
        <v>5</v>
      </c>
      <c r="B77" s="5"/>
      <c r="C77" s="2"/>
      <c r="D77" s="2"/>
      <c r="E77" s="2">
        <v>0</v>
      </c>
      <c r="F77" s="5"/>
      <c r="G77" s="3"/>
      <c r="H77" s="2"/>
    </row>
    <row r="78" spans="1:8">
      <c r="A78" s="4" t="s">
        <v>1</v>
      </c>
      <c r="B78" s="5">
        <v>393824</v>
      </c>
      <c r="C78" s="5">
        <v>0</v>
      </c>
      <c r="D78" s="5">
        <v>0</v>
      </c>
      <c r="E78" s="5">
        <v>0</v>
      </c>
      <c r="F78" s="5">
        <v>393824</v>
      </c>
      <c r="G78" s="3" t="s">
        <v>0</v>
      </c>
      <c r="H78" s="2" t="s">
        <v>34</v>
      </c>
    </row>
    <row r="79" spans="1:8">
      <c r="A79" s="4"/>
      <c r="B79" s="5"/>
      <c r="C79" s="2"/>
      <c r="D79" s="5"/>
      <c r="E79" s="2"/>
      <c r="F79" s="5"/>
      <c r="G79" s="3"/>
      <c r="H79" s="2"/>
    </row>
    <row r="80" spans="1:8">
      <c r="A80" s="4"/>
      <c r="B80" s="2"/>
      <c r="C80" s="2"/>
      <c r="D80" s="2"/>
      <c r="E80" s="2"/>
      <c r="F80" s="5"/>
      <c r="G80" s="3"/>
      <c r="H80" s="2"/>
    </row>
    <row r="81" spans="1:8">
      <c r="A81" s="5" t="s">
        <v>36</v>
      </c>
      <c r="B81" s="2"/>
      <c r="C81" s="2"/>
      <c r="D81" s="5"/>
      <c r="E81" s="2"/>
      <c r="F81" s="5"/>
      <c r="G81" s="3"/>
      <c r="H81" s="2"/>
    </row>
    <row r="82" spans="1:8">
      <c r="A82" s="4" t="s">
        <v>38</v>
      </c>
      <c r="B82" s="5">
        <v>17720</v>
      </c>
      <c r="C82" s="5">
        <v>0</v>
      </c>
      <c r="D82" s="5">
        <v>0</v>
      </c>
      <c r="E82" s="5">
        <v>0</v>
      </c>
      <c r="F82" s="5">
        <v>17720</v>
      </c>
      <c r="G82" s="3" t="s">
        <v>0</v>
      </c>
      <c r="H82" s="2" t="s">
        <v>37</v>
      </c>
    </row>
    <row r="83" spans="1:8">
      <c r="A83" s="4"/>
      <c r="B83" s="15"/>
      <c r="C83" s="15"/>
      <c r="D83" s="12"/>
      <c r="E83" s="12"/>
      <c r="F83" s="12"/>
      <c r="G83" s="16"/>
      <c r="H83" s="2"/>
    </row>
    <row r="84" spans="1:8">
      <c r="A84" s="11" t="s">
        <v>8</v>
      </c>
      <c r="B84" s="12">
        <v>5410415</v>
      </c>
      <c r="C84" s="12">
        <v>25053</v>
      </c>
      <c r="D84" s="12">
        <v>177766</v>
      </c>
      <c r="E84" s="12">
        <v>0</v>
      </c>
      <c r="F84" s="12">
        <f>SUM(B84:E84)</f>
        <v>5613234</v>
      </c>
      <c r="G84" s="16"/>
      <c r="H84" s="2" t="s">
        <v>45</v>
      </c>
    </row>
    <row r="85" spans="1:8">
      <c r="A85" s="6"/>
      <c r="B85" s="5"/>
      <c r="C85" s="5"/>
      <c r="D85" s="2"/>
      <c r="E85" s="2"/>
      <c r="F85" s="5"/>
      <c r="G85" s="3"/>
      <c r="H85" s="2"/>
    </row>
    <row r="86" spans="1:8">
      <c r="A86" s="20" t="s">
        <v>7</v>
      </c>
      <c r="B86" s="5"/>
      <c r="C86" s="2"/>
      <c r="D86" s="2"/>
      <c r="E86" s="2"/>
      <c r="F86" s="5"/>
      <c r="G86" s="3"/>
      <c r="H86" s="2"/>
    </row>
    <row r="87" spans="1:8">
      <c r="A87" s="5" t="s">
        <v>6</v>
      </c>
      <c r="B87" s="2"/>
      <c r="C87" s="2"/>
      <c r="D87" s="2"/>
      <c r="E87" s="2"/>
      <c r="F87" s="5"/>
      <c r="G87" s="3"/>
      <c r="H87" s="2"/>
    </row>
    <row r="88" spans="1:8">
      <c r="A88" s="5" t="s">
        <v>53</v>
      </c>
      <c r="B88" s="5">
        <v>24753</v>
      </c>
      <c r="C88" s="5">
        <v>0</v>
      </c>
      <c r="D88" s="5"/>
      <c r="E88" s="5">
        <v>0</v>
      </c>
      <c r="F88" s="5">
        <v>24753</v>
      </c>
      <c r="G88" s="3" t="s">
        <v>0</v>
      </c>
      <c r="H88" s="2" t="s">
        <v>35</v>
      </c>
    </row>
    <row r="89" spans="1:8">
      <c r="A89" s="5" t="s">
        <v>49</v>
      </c>
      <c r="B89" s="5"/>
      <c r="C89" s="2">
        <v>8433</v>
      </c>
      <c r="D89" s="2"/>
      <c r="E89" s="2"/>
      <c r="F89" s="5">
        <v>8433</v>
      </c>
      <c r="G89" s="3" t="s">
        <v>50</v>
      </c>
      <c r="H89" s="2" t="s">
        <v>79</v>
      </c>
    </row>
    <row r="90" spans="1:8">
      <c r="A90" s="4" t="s">
        <v>1</v>
      </c>
      <c r="B90" s="5">
        <f>SUM(B88:B89)</f>
        <v>24753</v>
      </c>
      <c r="C90" s="5">
        <f>SUM(C88:C89)</f>
        <v>8433</v>
      </c>
      <c r="D90" s="5">
        <v>0</v>
      </c>
      <c r="E90" s="5">
        <v>0</v>
      </c>
      <c r="F90" s="5">
        <f>SUM(F88:F89)</f>
        <v>33186</v>
      </c>
      <c r="G90" s="3"/>
      <c r="H90" s="2"/>
    </row>
    <row r="91" spans="1:8">
      <c r="A91" s="5"/>
      <c r="B91" s="5"/>
      <c r="C91" s="2"/>
      <c r="D91" s="2"/>
      <c r="E91" s="2"/>
      <c r="F91" s="5"/>
      <c r="G91" s="3"/>
      <c r="H91" s="2"/>
    </row>
    <row r="92" spans="1:8">
      <c r="A92" s="5" t="s">
        <v>48</v>
      </c>
      <c r="B92" s="5"/>
      <c r="C92" s="2"/>
      <c r="D92" s="2"/>
      <c r="E92" s="2"/>
      <c r="F92" s="5"/>
      <c r="G92" s="3"/>
      <c r="H92" s="2"/>
    </row>
    <row r="93" spans="1:8">
      <c r="A93" s="5" t="s">
        <v>54</v>
      </c>
      <c r="B93" s="5">
        <v>441</v>
      </c>
      <c r="C93" s="5">
        <v>0</v>
      </c>
      <c r="D93" s="5">
        <v>0</v>
      </c>
      <c r="E93" s="5">
        <v>0</v>
      </c>
      <c r="F93" s="5">
        <v>441</v>
      </c>
      <c r="G93" s="3" t="s">
        <v>0</v>
      </c>
      <c r="H93" s="2" t="s">
        <v>78</v>
      </c>
    </row>
    <row r="94" spans="1:8">
      <c r="A94" s="5"/>
      <c r="B94" s="2"/>
      <c r="C94" s="2"/>
      <c r="D94" s="2"/>
      <c r="E94" s="2"/>
      <c r="F94" s="5"/>
      <c r="G94" s="3"/>
      <c r="H94" s="2"/>
    </row>
    <row r="95" spans="1:8">
      <c r="A95" s="5" t="s">
        <v>9</v>
      </c>
      <c r="B95" s="5"/>
      <c r="C95" s="2"/>
      <c r="D95" s="2"/>
      <c r="E95" s="2"/>
      <c r="F95" s="5"/>
      <c r="G95" s="3"/>
      <c r="H95" s="2"/>
    </row>
    <row r="96" spans="1:8">
      <c r="A96" s="5" t="s">
        <v>24</v>
      </c>
      <c r="B96" s="5"/>
      <c r="C96" s="2">
        <v>3126</v>
      </c>
      <c r="D96" s="5">
        <v>0</v>
      </c>
      <c r="E96" s="5">
        <v>0</v>
      </c>
      <c r="F96" s="5">
        <f>SUM(B96:E96)</f>
        <v>3126</v>
      </c>
      <c r="G96" s="3" t="s">
        <v>50</v>
      </c>
      <c r="H96" s="2" t="s">
        <v>112</v>
      </c>
    </row>
    <row r="97" spans="1:8">
      <c r="A97" s="5" t="s">
        <v>24</v>
      </c>
      <c r="B97" s="5"/>
      <c r="C97" s="2">
        <v>18820</v>
      </c>
      <c r="D97" s="5"/>
      <c r="E97" s="5"/>
      <c r="F97" s="5">
        <v>18820</v>
      </c>
      <c r="G97" s="3" t="s">
        <v>50</v>
      </c>
      <c r="H97" s="2" t="s">
        <v>113</v>
      </c>
    </row>
    <row r="98" spans="1:8">
      <c r="A98" s="5" t="s">
        <v>25</v>
      </c>
      <c r="B98" s="5"/>
      <c r="C98" s="2">
        <v>4880</v>
      </c>
      <c r="D98" s="5"/>
      <c r="E98" s="5"/>
      <c r="F98" s="5">
        <v>4880</v>
      </c>
      <c r="G98" s="3" t="s">
        <v>50</v>
      </c>
      <c r="H98" s="2" t="s">
        <v>114</v>
      </c>
    </row>
    <row r="99" spans="1:8">
      <c r="A99" s="4" t="s">
        <v>1</v>
      </c>
      <c r="B99" s="5">
        <v>0</v>
      </c>
      <c r="C99" s="5">
        <f>SUM(C96:C98)</f>
        <v>26826</v>
      </c>
      <c r="D99" s="5">
        <f>SUM(D96:D98)</f>
        <v>0</v>
      </c>
      <c r="E99" s="5">
        <f>SUM(E96:E98)</f>
        <v>0</v>
      </c>
      <c r="F99" s="5">
        <f>SUM(F96:F98)</f>
        <v>26826</v>
      </c>
      <c r="G99" s="3"/>
      <c r="H99" s="2"/>
    </row>
    <row r="100" spans="1:8">
      <c r="A100" s="4"/>
      <c r="B100" s="5"/>
      <c r="C100" s="5"/>
      <c r="D100" s="5"/>
      <c r="E100" s="5"/>
      <c r="F100" s="5"/>
      <c r="G100" s="3"/>
      <c r="H100" s="2"/>
    </row>
    <row r="101" spans="1:8">
      <c r="A101" s="7" t="s">
        <v>47</v>
      </c>
      <c r="B101" s="5"/>
      <c r="C101" s="5"/>
      <c r="D101" s="5"/>
      <c r="E101" s="5"/>
      <c r="F101" s="5"/>
      <c r="G101" s="3"/>
      <c r="H101" s="2"/>
    </row>
    <row r="102" spans="1:8">
      <c r="A102" s="7" t="s">
        <v>55</v>
      </c>
      <c r="B102" s="5">
        <v>0</v>
      </c>
      <c r="C102" s="5">
        <v>19409</v>
      </c>
      <c r="D102" s="5">
        <v>0</v>
      </c>
      <c r="E102" s="5">
        <v>0</v>
      </c>
      <c r="F102" s="5">
        <v>19409</v>
      </c>
      <c r="G102" s="3" t="s">
        <v>50</v>
      </c>
      <c r="H102" s="2" t="s">
        <v>115</v>
      </c>
    </row>
    <row r="103" spans="1:8">
      <c r="A103" s="2"/>
      <c r="B103" s="2"/>
      <c r="C103" s="5"/>
      <c r="D103" s="2"/>
      <c r="E103" s="2"/>
      <c r="F103" s="5"/>
      <c r="G103" s="3"/>
      <c r="H103" s="2"/>
    </row>
    <row r="104" spans="1:8">
      <c r="A104" s="5" t="s">
        <v>10</v>
      </c>
      <c r="B104" s="5"/>
      <c r="C104" s="2"/>
      <c r="D104" s="2"/>
      <c r="E104" s="2"/>
      <c r="F104" s="5"/>
      <c r="G104" s="3"/>
      <c r="H104" s="2"/>
    </row>
    <row r="105" spans="1:8">
      <c r="A105" s="5"/>
      <c r="B105" s="5">
        <v>353425</v>
      </c>
      <c r="C105" s="2"/>
      <c r="D105" s="2"/>
      <c r="E105" s="2"/>
      <c r="F105" s="5">
        <f>SUM(B105:E105)</f>
        <v>353425</v>
      </c>
      <c r="G105" s="3" t="s">
        <v>0</v>
      </c>
      <c r="H105" s="2" t="s">
        <v>75</v>
      </c>
    </row>
    <row r="106" spans="1:8">
      <c r="A106" s="2"/>
      <c r="B106" s="5">
        <v>420588</v>
      </c>
      <c r="C106" s="2"/>
      <c r="D106" s="2"/>
      <c r="E106" s="2"/>
      <c r="F106" s="5">
        <f>SUM(B106:E106)</f>
        <v>420588</v>
      </c>
      <c r="G106" s="3" t="s">
        <v>0</v>
      </c>
      <c r="H106" s="2" t="s">
        <v>76</v>
      </c>
    </row>
    <row r="107" spans="1:8">
      <c r="A107" s="2"/>
      <c r="B107" s="5">
        <v>21692</v>
      </c>
      <c r="C107" s="2"/>
      <c r="D107" s="2"/>
      <c r="E107" s="2"/>
      <c r="F107" s="5">
        <f>SUM(B107:E107)</f>
        <v>21692</v>
      </c>
      <c r="G107" s="3" t="s">
        <v>0</v>
      </c>
      <c r="H107" s="2" t="s">
        <v>77</v>
      </c>
    </row>
    <row r="108" spans="1:8">
      <c r="A108" s="4" t="s">
        <v>1</v>
      </c>
      <c r="B108" s="5">
        <v>554500</v>
      </c>
      <c r="C108" s="2">
        <v>0</v>
      </c>
      <c r="D108" s="5">
        <v>0</v>
      </c>
      <c r="E108" s="5">
        <v>0</v>
      </c>
      <c r="F108" s="5">
        <f>SUM(B108:E108)</f>
        <v>554500</v>
      </c>
      <c r="G108" s="3"/>
      <c r="H108" s="2"/>
    </row>
    <row r="109" spans="1:8">
      <c r="A109" s="4"/>
      <c r="B109" s="2"/>
      <c r="C109" s="2"/>
      <c r="D109" s="5"/>
      <c r="E109" s="5"/>
      <c r="F109" s="5"/>
      <c r="G109" s="3"/>
      <c r="H109" s="2"/>
    </row>
    <row r="110" spans="1:8">
      <c r="A110" s="7" t="s">
        <v>41</v>
      </c>
      <c r="B110" s="2"/>
      <c r="C110" s="2"/>
      <c r="D110" s="5"/>
      <c r="E110" s="5"/>
      <c r="F110" s="5"/>
      <c r="G110" s="3"/>
      <c r="H110" s="18"/>
    </row>
    <row r="111" spans="1:8">
      <c r="A111" s="4"/>
      <c r="B111" s="5">
        <v>200939</v>
      </c>
      <c r="C111" s="2"/>
      <c r="D111" s="5"/>
      <c r="E111" s="5"/>
      <c r="F111" s="5">
        <f>SUM(B111:E111)</f>
        <v>200939</v>
      </c>
      <c r="G111" s="3" t="s">
        <v>0</v>
      </c>
      <c r="H111" s="2" t="s">
        <v>74</v>
      </c>
    </row>
    <row r="112" spans="1:8">
      <c r="A112" s="4"/>
      <c r="B112" s="5">
        <v>277368</v>
      </c>
      <c r="C112" s="2"/>
      <c r="D112" s="5"/>
      <c r="E112" s="5"/>
      <c r="F112" s="5">
        <f>SUM(B112:E112)</f>
        <v>277368</v>
      </c>
      <c r="G112" s="3" t="s">
        <v>0</v>
      </c>
      <c r="H112" s="2" t="s">
        <v>73</v>
      </c>
    </row>
    <row r="113" spans="1:8">
      <c r="A113" s="4"/>
      <c r="B113" s="5">
        <v>104858</v>
      </c>
      <c r="C113" s="2"/>
      <c r="D113" s="5"/>
      <c r="E113" s="5"/>
      <c r="F113" s="5">
        <f>SUM(B113:E113)</f>
        <v>104858</v>
      </c>
      <c r="G113" s="3" t="s">
        <v>0</v>
      </c>
      <c r="H113" s="2" t="s">
        <v>72</v>
      </c>
    </row>
    <row r="114" spans="1:8">
      <c r="A114" s="4"/>
      <c r="B114" s="5">
        <v>93556</v>
      </c>
      <c r="C114" s="2"/>
      <c r="D114" s="5"/>
      <c r="E114" s="5"/>
      <c r="F114" s="5">
        <f>SUM(B114:E114)</f>
        <v>93556</v>
      </c>
      <c r="G114" s="3" t="s">
        <v>0</v>
      </c>
      <c r="H114" s="2" t="s">
        <v>71</v>
      </c>
    </row>
    <row r="115" spans="1:8">
      <c r="A115" s="4" t="s">
        <v>1</v>
      </c>
      <c r="B115" s="5">
        <f>SUM(B111:B114)</f>
        <v>676721</v>
      </c>
      <c r="C115" s="5">
        <v>0</v>
      </c>
      <c r="D115" s="5">
        <v>0</v>
      </c>
      <c r="E115" s="5">
        <v>0</v>
      </c>
      <c r="F115" s="5">
        <f>SUM(B115:E115)</f>
        <v>676721</v>
      </c>
      <c r="G115" s="3"/>
      <c r="H115" s="2"/>
    </row>
    <row r="116" spans="1:8">
      <c r="A116" s="4"/>
      <c r="B116" s="5"/>
      <c r="C116" s="5"/>
      <c r="D116" s="5"/>
      <c r="E116" s="5"/>
      <c r="F116" s="5"/>
      <c r="G116" s="3"/>
      <c r="H116" s="2"/>
    </row>
    <row r="117" spans="1:8">
      <c r="A117" s="7" t="s">
        <v>46</v>
      </c>
      <c r="B117" s="5">
        <v>60</v>
      </c>
      <c r="C117" s="5"/>
      <c r="D117" s="5"/>
      <c r="E117" s="5"/>
      <c r="F117" s="5">
        <v>60</v>
      </c>
      <c r="G117" s="3" t="s">
        <v>22</v>
      </c>
      <c r="H117" s="2" t="s">
        <v>70</v>
      </c>
    </row>
    <row r="118" spans="1:8">
      <c r="A118" s="5"/>
      <c r="B118" s="2"/>
      <c r="C118" s="5"/>
      <c r="D118" s="2"/>
      <c r="E118" s="2"/>
      <c r="F118" s="5"/>
      <c r="G118" s="3"/>
      <c r="H118" s="2"/>
    </row>
    <row r="119" spans="1:8">
      <c r="A119" s="7" t="s">
        <v>8</v>
      </c>
      <c r="B119" s="12">
        <v>1256475</v>
      </c>
      <c r="C119" s="12">
        <v>54668</v>
      </c>
      <c r="D119" s="12">
        <v>0</v>
      </c>
      <c r="E119" s="12">
        <v>0</v>
      </c>
      <c r="F119" s="12">
        <f>SUM(B119:E119)</f>
        <v>1311143</v>
      </c>
      <c r="G119" s="14"/>
      <c r="H119" s="2" t="s">
        <v>45</v>
      </c>
    </row>
    <row r="120" spans="1:8">
      <c r="A120" s="4"/>
      <c r="B120" s="15"/>
      <c r="C120" s="12"/>
      <c r="D120" s="15"/>
      <c r="E120" s="15"/>
      <c r="F120" s="12"/>
      <c r="G120" s="2"/>
      <c r="H120" s="2"/>
    </row>
    <row r="121" spans="1:8" ht="15.75">
      <c r="A121" s="10" t="s">
        <v>11</v>
      </c>
      <c r="B121" s="5"/>
      <c r="C121" s="2"/>
      <c r="D121" s="2"/>
      <c r="E121" s="2"/>
      <c r="F121" s="5"/>
      <c r="G121" s="2"/>
      <c r="H121" s="2"/>
    </row>
    <row r="122" spans="1:8">
      <c r="A122" s="5" t="s">
        <v>20</v>
      </c>
      <c r="B122" s="5">
        <v>6720</v>
      </c>
      <c r="C122" s="2">
        <v>0</v>
      </c>
      <c r="D122" s="2">
        <v>0</v>
      </c>
      <c r="E122" s="2">
        <v>0</v>
      </c>
      <c r="F122" s="5">
        <v>6720</v>
      </c>
      <c r="G122" s="3" t="s">
        <v>0</v>
      </c>
      <c r="H122" s="2" t="s">
        <v>40</v>
      </c>
    </row>
    <row r="123" spans="1:8">
      <c r="A123" s="7" t="s">
        <v>8</v>
      </c>
      <c r="B123" s="5">
        <v>6720</v>
      </c>
      <c r="C123" s="2">
        <v>0</v>
      </c>
      <c r="D123" s="2">
        <v>0</v>
      </c>
      <c r="E123" s="2">
        <v>0</v>
      </c>
      <c r="F123" s="5">
        <v>6720</v>
      </c>
      <c r="G123" s="3"/>
      <c r="H123" s="2"/>
    </row>
    <row r="124" spans="1:8">
      <c r="A124" s="7"/>
      <c r="B124" s="5"/>
      <c r="C124" s="2"/>
      <c r="D124" s="2"/>
      <c r="E124" s="2"/>
      <c r="F124" s="5"/>
      <c r="G124" s="3"/>
      <c r="H124" s="2"/>
    </row>
    <row r="125" spans="1:8">
      <c r="A125" s="7"/>
      <c r="B125" s="5"/>
      <c r="C125" s="2"/>
      <c r="D125" s="2"/>
      <c r="E125" s="2"/>
      <c r="F125" s="5"/>
      <c r="G125" s="3"/>
      <c r="H125" s="2"/>
    </row>
    <row r="126" spans="1:8">
      <c r="A126" s="7"/>
      <c r="B126" s="5"/>
      <c r="C126" s="2"/>
      <c r="D126" s="2"/>
      <c r="E126" s="2"/>
      <c r="F126" s="5"/>
      <c r="G126" s="3"/>
      <c r="H126" s="2"/>
    </row>
    <row r="127" spans="1:8" ht="15.75">
      <c r="A127" s="22" t="s">
        <v>56</v>
      </c>
      <c r="B127" s="2"/>
      <c r="C127" s="2"/>
      <c r="D127" s="2"/>
      <c r="E127" s="2"/>
      <c r="F127" s="5"/>
      <c r="G127" s="3"/>
      <c r="H127" s="2"/>
    </row>
    <row r="128" spans="1:8">
      <c r="A128" s="5" t="s">
        <v>95</v>
      </c>
      <c r="B128" s="2"/>
      <c r="C128" s="2">
        <v>800</v>
      </c>
      <c r="D128" s="2"/>
      <c r="E128" s="2"/>
      <c r="F128" s="5">
        <v>800</v>
      </c>
      <c r="G128" s="3" t="s">
        <v>51</v>
      </c>
      <c r="H128" s="2" t="s">
        <v>116</v>
      </c>
    </row>
    <row r="129" spans="1:8">
      <c r="A129" s="5"/>
      <c r="B129" s="2"/>
      <c r="C129" s="2">
        <v>758</v>
      </c>
      <c r="D129" s="2"/>
      <c r="E129" s="2"/>
      <c r="F129" s="5">
        <v>758</v>
      </c>
      <c r="G129" s="3" t="s">
        <v>51</v>
      </c>
      <c r="H129" s="2" t="s">
        <v>117</v>
      </c>
    </row>
    <row r="130" spans="1:8">
      <c r="A130" s="5"/>
      <c r="B130" s="2"/>
      <c r="C130" s="2">
        <v>3886</v>
      </c>
      <c r="D130" s="2"/>
      <c r="E130" s="2"/>
      <c r="F130" s="5">
        <v>3886</v>
      </c>
      <c r="G130" s="3" t="s">
        <v>51</v>
      </c>
      <c r="H130" s="2" t="s">
        <v>118</v>
      </c>
    </row>
    <row r="131" spans="1:8">
      <c r="A131" s="5"/>
      <c r="B131" s="2">
        <v>8680</v>
      </c>
      <c r="C131" s="2"/>
      <c r="D131" s="2"/>
      <c r="E131" s="2"/>
      <c r="F131" s="5">
        <v>8680</v>
      </c>
      <c r="G131" s="3" t="s">
        <v>0</v>
      </c>
      <c r="H131" s="2" t="s">
        <v>119</v>
      </c>
    </row>
    <row r="132" spans="1:8">
      <c r="A132" s="5"/>
      <c r="B132" s="2"/>
      <c r="C132" s="2">
        <v>480</v>
      </c>
      <c r="D132" s="2"/>
      <c r="E132" s="2"/>
      <c r="F132" s="5">
        <v>480</v>
      </c>
      <c r="G132" s="3" t="s">
        <v>51</v>
      </c>
      <c r="H132" s="2" t="s">
        <v>120</v>
      </c>
    </row>
    <row r="133" spans="1:8">
      <c r="A133" s="5"/>
      <c r="B133" s="2"/>
      <c r="C133" s="2">
        <v>4280</v>
      </c>
      <c r="D133" s="2"/>
      <c r="E133" s="2"/>
      <c r="F133" s="5">
        <v>4280</v>
      </c>
      <c r="G133" s="3" t="s">
        <v>51</v>
      </c>
      <c r="H133" s="2" t="s">
        <v>121</v>
      </c>
    </row>
    <row r="134" spans="1:8">
      <c r="A134" s="5"/>
      <c r="B134" s="2"/>
      <c r="C134" s="2">
        <v>2992</v>
      </c>
      <c r="D134" s="2"/>
      <c r="E134" s="2"/>
      <c r="F134" s="5">
        <v>2992</v>
      </c>
      <c r="G134" s="3" t="s">
        <v>51</v>
      </c>
      <c r="H134" s="2" t="s">
        <v>122</v>
      </c>
    </row>
    <row r="135" spans="1:8">
      <c r="A135" s="5"/>
      <c r="B135" s="2">
        <v>64</v>
      </c>
      <c r="C135" s="2"/>
      <c r="D135" s="2"/>
      <c r="E135" s="2"/>
      <c r="F135" s="5">
        <v>64</v>
      </c>
      <c r="G135" s="3" t="s">
        <v>0</v>
      </c>
      <c r="H135" s="2" t="s">
        <v>123</v>
      </c>
    </row>
    <row r="136" spans="1:8">
      <c r="A136" s="5"/>
      <c r="B136" s="2">
        <v>24</v>
      </c>
      <c r="C136" s="2"/>
      <c r="D136" s="2"/>
      <c r="E136" s="2"/>
      <c r="F136" s="5">
        <v>24</v>
      </c>
      <c r="G136" s="3" t="s">
        <v>0</v>
      </c>
      <c r="H136" s="2" t="s">
        <v>124</v>
      </c>
    </row>
    <row r="137" spans="1:8">
      <c r="A137" s="5"/>
      <c r="B137" s="2"/>
      <c r="C137" s="2">
        <v>3400</v>
      </c>
      <c r="D137" s="2"/>
      <c r="E137" s="2"/>
      <c r="F137" s="5">
        <v>3400</v>
      </c>
      <c r="G137" s="3" t="s">
        <v>51</v>
      </c>
      <c r="H137" s="2" t="s">
        <v>125</v>
      </c>
    </row>
    <row r="138" spans="1:8">
      <c r="A138" s="5"/>
      <c r="B138" s="2"/>
      <c r="C138" s="2">
        <v>151</v>
      </c>
      <c r="D138" s="2"/>
      <c r="E138" s="2"/>
      <c r="F138" s="5">
        <v>151</v>
      </c>
      <c r="G138" s="3" t="s">
        <v>51</v>
      </c>
      <c r="H138" s="2" t="s">
        <v>126</v>
      </c>
    </row>
    <row r="139" spans="1:8">
      <c r="A139" s="5"/>
      <c r="B139" s="2"/>
      <c r="C139" s="2">
        <v>336</v>
      </c>
      <c r="D139" s="2"/>
      <c r="E139" s="2"/>
      <c r="F139" s="5">
        <v>336</v>
      </c>
      <c r="G139" s="3" t="s">
        <v>51</v>
      </c>
      <c r="H139" s="2" t="s">
        <v>127</v>
      </c>
    </row>
    <row r="140" spans="1:8">
      <c r="A140" s="5"/>
      <c r="B140" s="2"/>
      <c r="C140" s="2">
        <v>410</v>
      </c>
      <c r="D140" s="2"/>
      <c r="E140" s="2"/>
      <c r="F140" s="5">
        <v>410</v>
      </c>
      <c r="G140" s="3" t="s">
        <v>51</v>
      </c>
      <c r="H140" s="2" t="s">
        <v>128</v>
      </c>
    </row>
    <row r="141" spans="1:8">
      <c r="A141" s="5"/>
      <c r="B141" s="2"/>
      <c r="C141" s="2">
        <v>390</v>
      </c>
      <c r="D141" s="2"/>
      <c r="E141" s="2"/>
      <c r="F141" s="5">
        <v>390</v>
      </c>
      <c r="G141" s="3" t="s">
        <v>51</v>
      </c>
      <c r="H141" s="2" t="s">
        <v>129</v>
      </c>
    </row>
    <row r="142" spans="1:8">
      <c r="A142" s="5"/>
      <c r="B142" s="2"/>
      <c r="C142" s="2">
        <v>19157</v>
      </c>
      <c r="D142" s="2"/>
      <c r="E142" s="2"/>
      <c r="F142" s="5">
        <v>19157</v>
      </c>
      <c r="G142" s="3" t="s">
        <v>51</v>
      </c>
      <c r="H142" s="2" t="s">
        <v>130</v>
      </c>
    </row>
    <row r="143" spans="1:8">
      <c r="A143" s="5"/>
      <c r="B143" s="2"/>
      <c r="C143" s="2">
        <v>64</v>
      </c>
      <c r="D143" s="2"/>
      <c r="E143" s="2"/>
      <c r="F143" s="5">
        <v>64</v>
      </c>
      <c r="G143" s="3" t="s">
        <v>51</v>
      </c>
      <c r="H143" s="2" t="s">
        <v>131</v>
      </c>
    </row>
    <row r="144" spans="1:8">
      <c r="A144" s="5"/>
      <c r="B144" s="2"/>
      <c r="C144" s="2">
        <v>389</v>
      </c>
      <c r="D144" s="2"/>
      <c r="E144" s="2"/>
      <c r="F144" s="5">
        <v>389</v>
      </c>
      <c r="G144" s="3" t="s">
        <v>51</v>
      </c>
      <c r="H144" s="2" t="s">
        <v>132</v>
      </c>
    </row>
    <row r="145" spans="1:8">
      <c r="A145" s="5"/>
      <c r="B145" s="2">
        <v>152</v>
      </c>
      <c r="C145" s="2"/>
      <c r="D145" s="2"/>
      <c r="E145" s="2"/>
      <c r="F145" s="5">
        <v>152</v>
      </c>
      <c r="G145" s="3" t="s">
        <v>0</v>
      </c>
      <c r="H145" s="2" t="s">
        <v>133</v>
      </c>
    </row>
    <row r="146" spans="1:8">
      <c r="A146" s="4" t="s">
        <v>17</v>
      </c>
      <c r="B146" s="5">
        <f>SUM(B128:B145)</f>
        <v>8920</v>
      </c>
      <c r="C146" s="5">
        <f>SUM(C128:C145)</f>
        <v>37493</v>
      </c>
      <c r="D146" s="5">
        <v>0</v>
      </c>
      <c r="E146" s="5">
        <v>0</v>
      </c>
      <c r="F146" s="5">
        <f>SUM(F128:F145)</f>
        <v>46413</v>
      </c>
      <c r="G146" s="3"/>
      <c r="H146" s="2"/>
    </row>
    <row r="147" spans="1:8">
      <c r="A147" s="4"/>
      <c r="B147" s="5"/>
      <c r="C147" s="5"/>
      <c r="D147" s="5"/>
      <c r="E147" s="5"/>
      <c r="F147" s="5"/>
      <c r="G147" s="3"/>
      <c r="H147" s="2"/>
    </row>
    <row r="148" spans="1:8" ht="15.75">
      <c r="A148" s="8" t="s">
        <v>12</v>
      </c>
      <c r="B148" s="2"/>
      <c r="C148" s="2"/>
      <c r="D148" s="2"/>
      <c r="E148" s="2"/>
      <c r="F148" s="2"/>
      <c r="G148" s="2"/>
      <c r="H148" s="2"/>
    </row>
    <row r="149" spans="1:8">
      <c r="A149" s="9" t="s">
        <v>42</v>
      </c>
      <c r="B149" s="15"/>
      <c r="C149" s="15"/>
      <c r="D149" s="15"/>
      <c r="E149" s="15"/>
      <c r="F149" s="15"/>
      <c r="G149" s="2"/>
      <c r="H149" s="2"/>
    </row>
    <row r="150" spans="1:8">
      <c r="A150" s="5" t="s">
        <v>13</v>
      </c>
      <c r="B150" s="12">
        <v>396</v>
      </c>
      <c r="C150" s="12">
        <v>0</v>
      </c>
      <c r="D150" s="12">
        <v>308</v>
      </c>
      <c r="E150" s="12">
        <v>0</v>
      </c>
      <c r="F150" s="12">
        <f>SUM(B150:E150)</f>
        <v>704</v>
      </c>
      <c r="G150" s="2"/>
      <c r="H150" s="2"/>
    </row>
    <row r="151" spans="1:8">
      <c r="A151" s="5" t="s">
        <v>14</v>
      </c>
      <c r="B151" s="12">
        <v>3947723</v>
      </c>
      <c r="C151" s="12">
        <v>25053</v>
      </c>
      <c r="D151" s="12">
        <v>0</v>
      </c>
      <c r="E151" s="12">
        <v>0</v>
      </c>
      <c r="F151" s="12">
        <f>SUM(B151:E151)</f>
        <v>3972776</v>
      </c>
      <c r="G151" s="2"/>
      <c r="H151" s="2"/>
    </row>
    <row r="152" spans="1:8">
      <c r="A152" s="5" t="s">
        <v>15</v>
      </c>
      <c r="B152" s="12">
        <v>554500</v>
      </c>
      <c r="C152" s="12">
        <v>3126</v>
      </c>
      <c r="D152" s="12">
        <v>0</v>
      </c>
      <c r="E152" s="12">
        <v>0</v>
      </c>
      <c r="F152" s="12">
        <f>SUM(B152:E152)</f>
        <v>557626</v>
      </c>
      <c r="G152" s="2"/>
      <c r="H152" s="2"/>
    </row>
    <row r="153" spans="1:8">
      <c r="A153" s="5" t="s">
        <v>16</v>
      </c>
      <c r="B153" s="12">
        <v>6720</v>
      </c>
      <c r="C153" s="12">
        <v>0</v>
      </c>
      <c r="D153" s="12">
        <v>0</v>
      </c>
      <c r="E153" s="12">
        <v>0</v>
      </c>
      <c r="F153" s="12">
        <f>SUM(B153:E153)</f>
        <v>6720</v>
      </c>
      <c r="G153" s="2"/>
      <c r="H153" s="2"/>
    </row>
    <row r="154" spans="1:8">
      <c r="A154" s="9" t="s">
        <v>17</v>
      </c>
      <c r="B154" s="12">
        <f>SUM(B150:B153)</f>
        <v>4509339</v>
      </c>
      <c r="C154" s="12">
        <v>28179</v>
      </c>
      <c r="D154" s="12">
        <v>308</v>
      </c>
      <c r="E154" s="12">
        <v>0</v>
      </c>
      <c r="F154" s="12">
        <f>SUM(F150:F153)</f>
        <v>4537826</v>
      </c>
      <c r="G154" s="2"/>
      <c r="H154" s="19"/>
    </row>
    <row r="155" spans="1:8">
      <c r="A155" s="2"/>
      <c r="B155" s="12"/>
      <c r="C155" s="12"/>
      <c r="D155" s="15"/>
      <c r="E155" s="15"/>
      <c r="F155" s="15"/>
      <c r="G155" s="2"/>
      <c r="H155" s="2"/>
    </row>
    <row r="156" spans="1:8">
      <c r="A156" s="9" t="s">
        <v>43</v>
      </c>
      <c r="B156" s="17"/>
      <c r="C156" s="12"/>
      <c r="D156" s="15"/>
      <c r="E156" s="15"/>
      <c r="F156" s="15"/>
      <c r="G156" s="2"/>
      <c r="H156" s="2"/>
    </row>
    <row r="157" spans="1:8">
      <c r="A157" s="5" t="s">
        <v>13</v>
      </c>
      <c r="B157" s="12">
        <v>24464</v>
      </c>
      <c r="C157" s="12">
        <v>0</v>
      </c>
      <c r="D157" s="12">
        <v>0</v>
      </c>
      <c r="E157" s="12">
        <v>0</v>
      </c>
      <c r="F157" s="12">
        <f>SUM(B157:E157)</f>
        <v>24464</v>
      </c>
      <c r="G157" s="2"/>
      <c r="H157" s="2"/>
    </row>
    <row r="158" spans="1:8">
      <c r="A158" s="5" t="s">
        <v>14</v>
      </c>
      <c r="B158" s="12">
        <v>1462692</v>
      </c>
      <c r="C158" s="12">
        <v>0</v>
      </c>
      <c r="D158" s="12">
        <v>0</v>
      </c>
      <c r="E158" s="12">
        <v>0</v>
      </c>
      <c r="F158" s="12">
        <f>SUM(B158:E158)</f>
        <v>1462692</v>
      </c>
      <c r="G158" s="2"/>
      <c r="H158" s="2"/>
    </row>
    <row r="159" spans="1:8">
      <c r="A159" s="5" t="s">
        <v>15</v>
      </c>
      <c r="B159" s="12">
        <v>701975</v>
      </c>
      <c r="C159" s="12">
        <v>51542</v>
      </c>
      <c r="D159" s="12">
        <v>0</v>
      </c>
      <c r="E159" s="12">
        <v>0</v>
      </c>
      <c r="F159" s="12">
        <f>SUM(B159:E159)</f>
        <v>753517</v>
      </c>
      <c r="G159" s="2"/>
      <c r="H159" s="2"/>
    </row>
    <row r="160" spans="1:8">
      <c r="A160" s="5" t="s">
        <v>16</v>
      </c>
      <c r="B160" s="12">
        <v>0</v>
      </c>
      <c r="C160" s="12">
        <v>0</v>
      </c>
      <c r="D160" s="12">
        <v>0</v>
      </c>
      <c r="E160" s="12">
        <v>0</v>
      </c>
      <c r="F160" s="12">
        <f>SUM(B160:E160)</f>
        <v>0</v>
      </c>
      <c r="G160" s="2"/>
      <c r="H160" s="2"/>
    </row>
    <row r="161" spans="1:8">
      <c r="A161" s="9" t="s">
        <v>17</v>
      </c>
      <c r="B161" s="12">
        <f>SUM(B157:B160)</f>
        <v>2189131</v>
      </c>
      <c r="C161" s="12">
        <v>51542</v>
      </c>
      <c r="D161" s="12">
        <v>0</v>
      </c>
      <c r="E161" s="12">
        <v>0</v>
      </c>
      <c r="F161" s="12">
        <f>SUM(B161:E161)</f>
        <v>2240673</v>
      </c>
      <c r="G161" s="2"/>
      <c r="H161" s="2"/>
    </row>
    <row r="162" spans="1:8">
      <c r="A162" s="9"/>
      <c r="B162" s="12"/>
      <c r="C162" s="12"/>
      <c r="D162" s="15"/>
      <c r="E162" s="15"/>
      <c r="F162" s="12"/>
      <c r="G162" s="2"/>
      <c r="H162" s="2"/>
    </row>
    <row r="163" spans="1:8">
      <c r="A163" s="9" t="s">
        <v>44</v>
      </c>
      <c r="B163" s="12"/>
      <c r="C163" s="12"/>
      <c r="D163" s="15"/>
      <c r="E163" s="15"/>
      <c r="F163" s="15"/>
      <c r="G163" s="2"/>
      <c r="H163" s="2"/>
    </row>
    <row r="164" spans="1:8">
      <c r="A164" s="5" t="s">
        <v>13</v>
      </c>
      <c r="B164" s="5">
        <v>24860</v>
      </c>
      <c r="C164" s="5">
        <v>0</v>
      </c>
      <c r="D164" s="5">
        <v>308</v>
      </c>
      <c r="E164" s="5">
        <v>0</v>
      </c>
      <c r="F164" s="12">
        <f>SUM(B164:E164)</f>
        <v>25168</v>
      </c>
      <c r="G164" s="2"/>
      <c r="H164" s="2"/>
    </row>
    <row r="165" spans="1:8">
      <c r="A165" s="5" t="s">
        <v>14</v>
      </c>
      <c r="B165" s="12">
        <v>5410415</v>
      </c>
      <c r="C165" s="12">
        <v>25053</v>
      </c>
      <c r="D165" s="12">
        <v>0</v>
      </c>
      <c r="E165" s="12">
        <v>0</v>
      </c>
      <c r="F165" s="12">
        <f>SUM(B165:E165)</f>
        <v>5435468</v>
      </c>
      <c r="G165" s="2"/>
      <c r="H165" s="2"/>
    </row>
    <row r="166" spans="1:8">
      <c r="A166" s="5" t="s">
        <v>15</v>
      </c>
      <c r="B166" s="12">
        <v>1256475</v>
      </c>
      <c r="C166" s="12">
        <v>54668</v>
      </c>
      <c r="D166" s="12">
        <v>0</v>
      </c>
      <c r="E166" s="12">
        <v>0</v>
      </c>
      <c r="F166" s="12">
        <f>SUM(B166:E166)</f>
        <v>1311143</v>
      </c>
      <c r="G166" s="2"/>
      <c r="H166" s="2"/>
    </row>
    <row r="167" spans="1:8">
      <c r="A167" s="5" t="s">
        <v>16</v>
      </c>
      <c r="B167" s="12">
        <v>6720</v>
      </c>
      <c r="C167" s="12">
        <v>0</v>
      </c>
      <c r="D167" s="12">
        <v>0</v>
      </c>
      <c r="E167" s="12">
        <v>0</v>
      </c>
      <c r="F167" s="12">
        <f>SUM(B167:E167)</f>
        <v>6720</v>
      </c>
      <c r="G167" s="2"/>
      <c r="H167" s="2"/>
    </row>
    <row r="168" spans="1:8">
      <c r="A168" s="9" t="s">
        <v>17</v>
      </c>
      <c r="B168" s="12">
        <f>SUM(B164:B167)</f>
        <v>6698470</v>
      </c>
      <c r="C168" s="12">
        <f>SUM(C164:C167)</f>
        <v>79721</v>
      </c>
      <c r="D168" s="12">
        <f>SUM(D164:D167)</f>
        <v>308</v>
      </c>
      <c r="E168" s="12">
        <v>0</v>
      </c>
      <c r="F168" s="12">
        <f>SUM(B168:E168)</f>
        <v>6778499</v>
      </c>
      <c r="G168" s="2"/>
      <c r="H168" s="2"/>
    </row>
    <row r="169" spans="1:8">
      <c r="A169" s="9"/>
      <c r="B169" s="15"/>
      <c r="C169" s="15"/>
      <c r="D169" s="15"/>
      <c r="E169" s="15"/>
      <c r="F169" s="15"/>
      <c r="G169" s="2"/>
      <c r="H169" s="2"/>
    </row>
    <row r="170" spans="1:8">
      <c r="A170" s="13"/>
      <c r="B170" s="2"/>
      <c r="C170" s="2"/>
      <c r="D170" s="2"/>
      <c r="E170" s="2"/>
      <c r="F170" s="2"/>
      <c r="G170" s="2"/>
      <c r="H170" s="2"/>
    </row>
    <row r="171" spans="1:8">
      <c r="A171" s="2" t="s">
        <v>110</v>
      </c>
      <c r="B171" s="2"/>
      <c r="C171" s="2"/>
      <c r="D171" s="2"/>
      <c r="E171" s="2"/>
      <c r="F171" s="2"/>
      <c r="G171" s="2"/>
      <c r="H171" s="2"/>
    </row>
  </sheetData>
  <mergeCells count="9">
    <mergeCell ref="B19:H19"/>
    <mergeCell ref="B21:H21"/>
    <mergeCell ref="G24:H24"/>
    <mergeCell ref="A4:H4"/>
    <mergeCell ref="A2:H2"/>
    <mergeCell ref="A8:H8"/>
    <mergeCell ref="A7:H7"/>
    <mergeCell ref="B15:H15"/>
    <mergeCell ref="B17:H17"/>
  </mergeCells>
  <pageMargins left="0.7" right="0.7" top="0.75" bottom="0.75" header="0.3" footer="0.3"/>
  <pageSetup paperSize="9" orientation="landscape" verticalDpi="0" r:id="rId1"/>
  <headerFooter>
    <oddFooter>&amp;C
&amp;P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BonoloIEC</cp:lastModifiedBy>
  <cp:lastPrinted>2012-05-14T09:18:17Z</cp:lastPrinted>
  <dcterms:created xsi:type="dcterms:W3CDTF">2012-02-23T09:09:24Z</dcterms:created>
  <dcterms:modified xsi:type="dcterms:W3CDTF">2012-05-23T13:47:29Z</dcterms:modified>
</cp:coreProperties>
</file>